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olaK\Downloads\27August2021\aquacullture\"/>
    </mc:Choice>
  </mc:AlternateContent>
  <xr:revisionPtr revIDLastSave="0" documentId="8_{88D2BFE6-6C03-480B-B5EE-BD64346D27EA}" xr6:coauthVersionLast="45" xr6:coauthVersionMax="45" xr10:uidLastSave="{00000000-0000-0000-0000-000000000000}"/>
  <bookViews>
    <workbookView xWindow="-120" yWindow="-120" windowWidth="29040" windowHeight="15840" xr2:uid="{218023A5-18AE-4FBD-8123-5F3432121B32}"/>
  </bookViews>
  <sheets>
    <sheet name="Current Applica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0" i="1" l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L5" i="1"/>
  <c r="K5" i="1"/>
  <c r="L4" i="1"/>
  <c r="K4" i="1"/>
  <c r="L3" i="1"/>
  <c r="K3" i="1"/>
  <c r="L2" i="1"/>
  <c r="K2" i="1"/>
</calcChain>
</file>

<file path=xl/sharedStrings.xml><?xml version="1.0" encoding="utf-8"?>
<sst xmlns="http://schemas.openxmlformats.org/spreadsheetml/2006/main" count="350" uniqueCount="169">
  <si>
    <t>Application number</t>
  </si>
  <si>
    <t>Applicant</t>
  </si>
  <si>
    <t>Council</t>
  </si>
  <si>
    <t>Location</t>
  </si>
  <si>
    <t>FMA</t>
  </si>
  <si>
    <t>Application size (ha)</t>
  </si>
  <si>
    <t>Species group</t>
  </si>
  <si>
    <t>Structure type</t>
  </si>
  <si>
    <t>MPI status</t>
  </si>
  <si>
    <t>MPI submission closing date</t>
  </si>
  <si>
    <t>Coastal permit application</t>
  </si>
  <si>
    <t>Nabis map</t>
  </si>
  <si>
    <t>Column1</t>
  </si>
  <si>
    <t>Column2</t>
  </si>
  <si>
    <t>Column3</t>
  </si>
  <si>
    <t>Column4</t>
  </si>
  <si>
    <t>139219</t>
  </si>
  <si>
    <t>Peter Bull and Joe Davies</t>
  </si>
  <si>
    <t>Waikato Regional Council</t>
  </si>
  <si>
    <t>Mercury Bay, Coromandel</t>
  </si>
  <si>
    <t>FMA 1</t>
  </si>
  <si>
    <t>Shellfish - filter feeding</t>
  </si>
  <si>
    <t>Longlines with spat-catching rope/frames</t>
  </si>
  <si>
    <t>Pre-UAE Test - Awaiting request for aquaculture decision</t>
  </si>
  <si>
    <t>https://piritahi.cohesion.net.nz/Sites/FISHM/AQUA/UAEonFishingTests/WRC%20-%20139219/Coastal%20permit%20application%20139219_Part%201%20-%20App%20forms.pdf</t>
  </si>
  <si>
    <t>Application 139219</t>
  </si>
  <si>
    <t>https://maps.mpi.govt.nz/templates/MPIViewer/?appid=96f54e1918554ebbaf17f965f0d961e1&amp;extent=19546719.8644%2C-4416415.3342%2C19595639.5626%2C-4397038.5475%2C102100&amp;query=MARINE_Aquaculture_9838_0%2CMfish_id%2C2902</t>
  </si>
  <si>
    <t>Nabis link 139219</t>
  </si>
  <si>
    <t>ES20181316</t>
  </si>
  <si>
    <t>Zane Smith and Terrence Maass-Barrett</t>
  </si>
  <si>
    <t>Southland Regional Council</t>
  </si>
  <si>
    <t>Big Glory Bay. Stewart Island</t>
  </si>
  <si>
    <t>FMA 5</t>
  </si>
  <si>
    <t>Longlines with droppers</t>
  </si>
  <si>
    <t>https://www.mpi.govt.nz/dmsdocument/37566</t>
  </si>
  <si>
    <t>Application - ES20181316</t>
  </si>
  <si>
    <t>https://maps.mpi.govt.nz/templates/MPIViewer/?appid=96f54e1918554ebbaf17f965f0d961e1&amp;extent=18707591.8245%2C-5941857.0539%2C18722267.7339%2C-5935722.9824%2C102100</t>
  </si>
  <si>
    <t>Nabis Map - ES20181316</t>
  </si>
  <si>
    <t>U161142</t>
  </si>
  <si>
    <t>Marlborough Aquaculture Limited</t>
  </si>
  <si>
    <t>Marlborough District Council</t>
  </si>
  <si>
    <t>Blowhole Point, Pelorus Sound</t>
  </si>
  <si>
    <t>FMA 7</t>
  </si>
  <si>
    <t>Pre-UAE Test - Awaiting council decision on CP application</t>
  </si>
  <si>
    <t>https://www.mpi.govt.nz/dmsdocument/30062</t>
  </si>
  <si>
    <t>Application - U161142</t>
  </si>
  <si>
    <t>http://www2.nabis.govt.nz/Map.aspx?layer=Current%20Marine%20Farm%20applications&amp;bBox=174.0311,-40.9287,173.9743,-40.9576</t>
  </si>
  <si>
    <t>Nabis Map - U161142</t>
  </si>
  <si>
    <t>U160067</t>
  </si>
  <si>
    <t>Kaikoura Bay, Port Underwood</t>
  </si>
  <si>
    <t>http://mpi.govt.nz/document-vault/15676</t>
  </si>
  <si>
    <t>Application - U160067</t>
  </si>
  <si>
    <t>https://maps.mpi.govt.nz/templates/MPIViewer/?appid=96f54e1918554ebbaf17f965f0d961e1&amp;query=MARINE_Aquaculture_9838_0%2CMfish_id%2C2722</t>
  </si>
  <si>
    <t>Nabis map - U160067</t>
  </si>
  <si>
    <t>U150184</t>
  </si>
  <si>
    <t>Deep Bay, Admiralty Bay</t>
  </si>
  <si>
    <t>Shellfish (filter feeding) and Algae/Sponges</t>
  </si>
  <si>
    <t>http://mpi.govt.nz/document-vault/15670</t>
  </si>
  <si>
    <t>Application - U150184</t>
  </si>
  <si>
    <t>https://maps.mpi.govt.nz/templates/MPIViewer/?appid=96f54e1918554ebbaf17f965f0d961e1&amp;query=MARINE_Aquaculture_9838_0%2CMfish_id%2C2700</t>
  </si>
  <si>
    <t>Nabis map - U150184</t>
  </si>
  <si>
    <t>U120716</t>
  </si>
  <si>
    <t>Sanford Limited</t>
  </si>
  <si>
    <t>Forsyth Bay, Marlborough Sounds</t>
  </si>
  <si>
    <t>Closed - Coastal permit application withdrawn</t>
  </si>
  <si>
    <t>http://mpi.govt.nz/document-vault/15691</t>
  </si>
  <si>
    <t>Application - U120716</t>
  </si>
  <si>
    <t>https://maps.mpi.govt.nz/templates/MPIViewer/?appid=96f54e1918554ebbaf17f965f0d961e1&amp;query=MARINE_Aquaculture_9838_0%2CMfish_id%2C2479</t>
  </si>
  <si>
    <t>Nabis map - U120716</t>
  </si>
  <si>
    <t>U200419</t>
  </si>
  <si>
    <t>Spring Tide Limited</t>
  </si>
  <si>
    <t>Waikawa Bay, Current Basin</t>
  </si>
  <si>
    <t>U200447</t>
  </si>
  <si>
    <t>Hebberd, John Rodie, Archer, Beryl Evelyn, Robson, Phillip James, Robson, Sandra Kaye &amp; Cameron, Trevor Nelson</t>
  </si>
  <si>
    <t>Anakoha Bay, Marlborough Sounds</t>
  </si>
  <si>
    <t>U200410</t>
  </si>
  <si>
    <t>Nydia Bay, Pelorus Sound</t>
  </si>
  <si>
    <t>Longlines with baskets/cages</t>
  </si>
  <si>
    <t>U200651</t>
  </si>
  <si>
    <t>Te Hoiere Asset Holding Company Ltd, Beleve Limited and Robert James Davidson</t>
  </si>
  <si>
    <t>Wet Inlet, Pelorus Sound</t>
  </si>
  <si>
    <t>U200538</t>
  </si>
  <si>
    <t>Talley's Group Limited</t>
  </si>
  <si>
    <t>Port Hardy, D'Uville Island</t>
  </si>
  <si>
    <t>U181069</t>
  </si>
  <si>
    <t>Clearwater Mussels Limited</t>
  </si>
  <si>
    <t>South East Bay, Pelorus Sound</t>
  </si>
  <si>
    <t>U180981</t>
  </si>
  <si>
    <t>Goulding Trustees Limited</t>
  </si>
  <si>
    <t>Waitata Bay, Pelorus Sound</t>
  </si>
  <si>
    <t>Pre-UAE test - Notice of coastal permit application received</t>
  </si>
  <si>
    <t>https://www.mpi.govt.nz/dmsdocument/37572</t>
  </si>
  <si>
    <t>Application - U180981</t>
  </si>
  <si>
    <t>U991791</t>
  </si>
  <si>
    <t>Cloudy Bay Aquaculture</t>
  </si>
  <si>
    <t>Port Underwood</t>
  </si>
  <si>
    <t>Paused - at applicant's request (s67J/Q Fisheries Act 1983 applications)</t>
  </si>
  <si>
    <t>CRC185632</t>
  </si>
  <si>
    <t>Nelson Ranger Farms Limited</t>
  </si>
  <si>
    <t>Canterbury Regional Council</t>
  </si>
  <si>
    <t>Menzies Bay, Banks Peninsula</t>
  </si>
  <si>
    <t>FMA 3</t>
  </si>
  <si>
    <t>http://www.mpi.govt.nz/dmsdocument/29588</t>
  </si>
  <si>
    <t>Application - CRC185632</t>
  </si>
  <si>
    <t>U200789</t>
  </si>
  <si>
    <t>Symond's Bay, Squally Cove, Croisilles Harbour</t>
  </si>
  <si>
    <t>Judicial review period for aquaculture decision</t>
  </si>
  <si>
    <t>U100305</t>
  </si>
  <si>
    <t>James Maurice Goulding and Robert John Curtis</t>
  </si>
  <si>
    <t>U991817</t>
  </si>
  <si>
    <t>Ocean Marine Farm Limited</t>
  </si>
  <si>
    <t>East of Trio Islands, Cook Strait</t>
  </si>
  <si>
    <t>U991591</t>
  </si>
  <si>
    <t>Cook Strait Mussels</t>
  </si>
  <si>
    <t>Trio &amp; Chetwode Islands</t>
  </si>
  <si>
    <t>U180983</t>
  </si>
  <si>
    <t>Port Ligar, Pelorus Sound</t>
  </si>
  <si>
    <t>https://www.mpi.govt.nz/dmsdocument/37575</t>
  </si>
  <si>
    <t>Application - U180983</t>
  </si>
  <si>
    <t>U201006</t>
  </si>
  <si>
    <t>Scott Madsen Family Trust</t>
  </si>
  <si>
    <t>South East Bat, Central Pelorus East</t>
  </si>
  <si>
    <t>Coromandel Marine Farming Zone</t>
  </si>
  <si>
    <t>Unknown</t>
  </si>
  <si>
    <t>Coromandel</t>
  </si>
  <si>
    <t>U201070</t>
  </si>
  <si>
    <t>Melville Cove, Port Gore</t>
  </si>
  <si>
    <t>U201041</t>
  </si>
  <si>
    <t>Sea Investments Limited</t>
  </si>
  <si>
    <t>U201039</t>
  </si>
  <si>
    <t>U210357</t>
  </si>
  <si>
    <t>MacLab (NZ) Limited</t>
  </si>
  <si>
    <t>Squally Cove, Croissiles Harbour</t>
  </si>
  <si>
    <t>U191089</t>
  </si>
  <si>
    <t>Hallam Cove, Pelorus Sound</t>
  </si>
  <si>
    <t>U190830</t>
  </si>
  <si>
    <t>Licence 290 Limited</t>
  </si>
  <si>
    <t>Matatoko Point, Admiralty Bay</t>
  </si>
  <si>
    <t>U200450</t>
  </si>
  <si>
    <t>Bunting, Brian and Bunting, Nanette Alys</t>
  </si>
  <si>
    <t>Crail Bay, Pelorus Sound</t>
  </si>
  <si>
    <t>U201025</t>
  </si>
  <si>
    <t>Wakatu Resources Limited</t>
  </si>
  <si>
    <t>Little Nikau Bay, Hikapu Reach</t>
  </si>
  <si>
    <t>RM17-0561</t>
  </si>
  <si>
    <t>Pakihi Trading Company Ltd</t>
  </si>
  <si>
    <t>Bay of Plenty Regional Council</t>
  </si>
  <si>
    <t>Offshore Opotoki, Bay of Plenty</t>
  </si>
  <si>
    <t>U200981</t>
  </si>
  <si>
    <t>Whakitenga Mussels Limited</t>
  </si>
  <si>
    <t>Whakakitenga Bay, Croisilles Harbour</t>
  </si>
  <si>
    <t>U200479</t>
  </si>
  <si>
    <t>Just Mussels Limited</t>
  </si>
  <si>
    <t>Wilson Bay</t>
  </si>
  <si>
    <t>U200922</t>
  </si>
  <si>
    <t>Ngati Rarua Atiawa Iwi Trust</t>
  </si>
  <si>
    <t>U200674</t>
  </si>
  <si>
    <t>Elie Bay</t>
  </si>
  <si>
    <t>U200582</t>
  </si>
  <si>
    <t>David Harrison Jones</t>
  </si>
  <si>
    <t>Forsyth Bay</t>
  </si>
  <si>
    <t>142086</t>
  </si>
  <si>
    <t>GD James</t>
  </si>
  <si>
    <t>Esk Point, Coromandel</t>
  </si>
  <si>
    <t>U200323</t>
  </si>
  <si>
    <t>Beatrix Bay, Pelorus Sound</t>
  </si>
  <si>
    <t>U200755</t>
  </si>
  <si>
    <t>Orchard, Ellen Cornelia &amp; Orchard, Gary Warren</t>
  </si>
  <si>
    <t>West of Grant Bay, Pelorus Sound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</si>
</sst>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2" fontId="0" fillId="0" borderId="0" xfId="0" applyNumberFormat="1"/>
    <xf numFmtId="14" fontId="0" fillId="0" borderId="0" xfId="0" applyNumberFormat="1"/>
    <xf numFmtId="0" fontId="2" fillId="0" borderId="0" xfId="0" applyFont="1"/>
  </cellXfs>
  <cellStyles count="1">
    <cellStyle name="Normal" xfId="0" builtinId="0"/>
  </cellStyles>
  <dxfs count="3">
    <dxf>
      <numFmt numFmtId="164" formatCode="m/d/yyyy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898C40-2076-405B-80D8-EC99293778F1}" name="Table15" displayName="Table15" ref="A1:P50" totalsRowShown="0" headerRowDxfId="2">
  <autoFilter ref="A1:P50" xr:uid="{88923789-4267-4859-9AA9-8D76A0778036}"/>
  <sortState xmlns:xlrd2="http://schemas.microsoft.com/office/spreadsheetml/2017/richdata2" ref="A2:P50">
    <sortCondition descending="1" ref="J1:J50"/>
  </sortState>
  <tableColumns count="16">
    <tableColumn id="2" xr3:uid="{A0868E0B-94A7-4617-B54F-DAE5F515DA08}" name="Application number"/>
    <tableColumn id="3" xr3:uid="{F2CF915E-6E0C-4ECA-BB03-8E075B9D0D92}" name="Applicant"/>
    <tableColumn id="4" xr3:uid="{1CA0901B-B31F-4BC9-986B-C558E682AD38}" name="Council"/>
    <tableColumn id="5" xr3:uid="{0B55B0A4-2118-46D1-B3B9-47F80B36A011}" name="Location"/>
    <tableColumn id="6" xr3:uid="{928EA40D-325B-4EF2-92AF-564C32EE2285}" name="FMA"/>
    <tableColumn id="7" xr3:uid="{936D3689-55E1-4639-A5B7-0BDF3BBF75E9}" name="Application size (ha)" dataDxfId="1"/>
    <tableColumn id="8" xr3:uid="{C29ECA5E-7D44-4872-B5C4-88668C337BA6}" name="Species group"/>
    <tableColumn id="9" xr3:uid="{80911AF1-DEF0-4021-8B72-E3DB15EDBA86}" name="Structure type"/>
    <tableColumn id="10" xr3:uid="{E60003CC-76A1-4876-BD15-D7065FF6B804}" name="MPI status"/>
    <tableColumn id="11" xr3:uid="{0341EA69-B8E5-4BD2-A5D8-B2DBDF165E5C}" name="MPI submission closing date" dataDxfId="0"/>
    <tableColumn id="12" xr3:uid="{94D3520A-CBE2-4FAB-8968-51A543DAE629}" name="Coastal permit application"/>
    <tableColumn id="13" xr3:uid="{2D13E296-7AD3-4DF9-8DD4-9FE563EB971D}" name="Nabis map"/>
    <tableColumn id="14" xr3:uid="{35DE5A49-2C63-4B76-A956-BA38FDBAC2E5}" name="Column1"/>
    <tableColumn id="15" xr3:uid="{B5FE57CF-1E69-43C7-9014-2D0C1B7B025C}" name="Column2"/>
    <tableColumn id="16" xr3:uid="{F068DDC0-52E2-4E7E-80C4-DF8EEC33C937}" name="Column3"/>
    <tableColumn id="17" xr3:uid="{A96697DF-2AB4-46FF-BD83-73206AF805D0}" name="Column4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A9777-630F-421E-A763-5CAB76C996F6}">
  <dimension ref="A1:P40"/>
  <sheetViews>
    <sheetView tabSelected="1" workbookViewId="0"/>
  </sheetViews>
  <sheetFormatPr defaultRowHeight="15" x14ac:dyDescent="0.25"/>
  <cols>
    <col min="1" max="1" width="20.7109375" customWidth="1"/>
    <col min="2" max="2" width="55.7109375" customWidth="1"/>
    <col min="3" max="3" width="30.7109375" customWidth="1"/>
    <col min="4" max="4" width="43.140625" bestFit="1" customWidth="1"/>
    <col min="5" max="5" width="21.42578125" customWidth="1"/>
    <col min="6" max="6" width="21.140625" style="4" customWidth="1"/>
    <col min="7" max="7" width="40.7109375" bestFit="1" customWidth="1"/>
    <col min="8" max="8" width="38.5703125" bestFit="1" customWidth="1"/>
    <col min="9" max="9" width="64.7109375" bestFit="1" customWidth="1"/>
    <col min="10" max="10" width="28.140625" style="5" customWidth="1"/>
    <col min="11" max="12" width="31.7109375" customWidth="1"/>
    <col min="13" max="16" width="0" hidden="1" customWidth="1"/>
  </cols>
  <sheetData>
    <row r="1" spans="1:16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5">
      <c r="A2" t="s">
        <v>16</v>
      </c>
      <c r="B2" t="s">
        <v>17</v>
      </c>
      <c r="C2" t="s">
        <v>18</v>
      </c>
      <c r="D2" t="s">
        <v>19</v>
      </c>
      <c r="E2" t="s">
        <v>20</v>
      </c>
      <c r="F2" s="4">
        <v>30</v>
      </c>
      <c r="G2" t="s">
        <v>21</v>
      </c>
      <c r="H2" t="s">
        <v>22</v>
      </c>
      <c r="I2" t="s">
        <v>23</v>
      </c>
      <c r="J2" s="5">
        <v>43931</v>
      </c>
      <c r="K2" s="6" t="str">
        <f t="shared" ref="K2:K40" si="0">IFERROR(HYPERLINK(M2,N2),"Email uae@mpi.govt.nz for copy")</f>
        <v>Application 139219</v>
      </c>
      <c r="L2" s="6" t="str">
        <f t="shared" ref="L2:L40" si="1">IFERROR(HYPERLINK(O2,P2),"Email uae@mpi.govt.nz for copy")</f>
        <v>Nabis link 139219</v>
      </c>
      <c r="M2" t="s">
        <v>24</v>
      </c>
      <c r="N2" t="s">
        <v>25</v>
      </c>
      <c r="O2" t="s">
        <v>26</v>
      </c>
      <c r="P2" t="s">
        <v>27</v>
      </c>
    </row>
    <row r="3" spans="1:16" x14ac:dyDescent="0.25">
      <c r="A3" t="s">
        <v>28</v>
      </c>
      <c r="B3" t="s">
        <v>29</v>
      </c>
      <c r="C3" t="s">
        <v>30</v>
      </c>
      <c r="D3" t="s">
        <v>31</v>
      </c>
      <c r="E3" t="s">
        <v>32</v>
      </c>
      <c r="F3" s="4">
        <v>16</v>
      </c>
      <c r="G3" t="s">
        <v>21</v>
      </c>
      <c r="H3" t="s">
        <v>33</v>
      </c>
      <c r="I3" t="s">
        <v>23</v>
      </c>
      <c r="J3" s="5">
        <v>43857</v>
      </c>
      <c r="K3" s="6" t="str">
        <f t="shared" si="0"/>
        <v>Application - ES20181316</v>
      </c>
      <c r="L3" s="6" t="str">
        <f t="shared" si="1"/>
        <v>Nabis Map - ES20181316</v>
      </c>
      <c r="M3" t="s">
        <v>34</v>
      </c>
      <c r="N3" t="s">
        <v>35</v>
      </c>
      <c r="O3" t="s">
        <v>36</v>
      </c>
      <c r="P3" t="s">
        <v>37</v>
      </c>
    </row>
    <row r="4" spans="1:16" x14ac:dyDescent="0.25">
      <c r="A4" t="s">
        <v>38</v>
      </c>
      <c r="B4" t="s">
        <v>39</v>
      </c>
      <c r="C4" t="s">
        <v>40</v>
      </c>
      <c r="D4" t="s">
        <v>41</v>
      </c>
      <c r="E4" t="s">
        <v>42</v>
      </c>
      <c r="F4" s="4">
        <v>10.380000114440918</v>
      </c>
      <c r="G4" t="s">
        <v>21</v>
      </c>
      <c r="H4" t="s">
        <v>33</v>
      </c>
      <c r="I4" t="s">
        <v>43</v>
      </c>
      <c r="J4" s="5">
        <v>43335</v>
      </c>
      <c r="K4" s="6" t="str">
        <f t="shared" si="0"/>
        <v>Application - U161142</v>
      </c>
      <c r="L4" s="6" t="str">
        <f t="shared" si="1"/>
        <v>Nabis Map - U161142</v>
      </c>
      <c r="M4" t="s">
        <v>44</v>
      </c>
      <c r="N4" t="s">
        <v>45</v>
      </c>
      <c r="O4" t="s">
        <v>46</v>
      </c>
      <c r="P4" t="s">
        <v>47</v>
      </c>
    </row>
    <row r="5" spans="1:16" x14ac:dyDescent="0.25">
      <c r="A5" t="s">
        <v>48</v>
      </c>
      <c r="B5" t="s">
        <v>39</v>
      </c>
      <c r="C5" t="s">
        <v>40</v>
      </c>
      <c r="D5" t="s">
        <v>49</v>
      </c>
      <c r="E5" t="s">
        <v>42</v>
      </c>
      <c r="F5" s="4">
        <v>1.7599999904632568</v>
      </c>
      <c r="G5" t="s">
        <v>21</v>
      </c>
      <c r="H5" t="s">
        <v>33</v>
      </c>
      <c r="I5" t="s">
        <v>23</v>
      </c>
      <c r="J5" s="5">
        <v>42468</v>
      </c>
      <c r="K5" s="6" t="str">
        <f t="shared" si="0"/>
        <v>Application - U160067</v>
      </c>
      <c r="L5" s="6" t="str">
        <f t="shared" si="1"/>
        <v>Nabis map - U160067</v>
      </c>
      <c r="M5" t="s">
        <v>50</v>
      </c>
      <c r="N5" t="s">
        <v>51</v>
      </c>
      <c r="O5" t="s">
        <v>52</v>
      </c>
      <c r="P5" t="s">
        <v>53</v>
      </c>
    </row>
    <row r="6" spans="1:16" x14ac:dyDescent="0.25">
      <c r="A6" t="s">
        <v>54</v>
      </c>
      <c r="B6" t="s">
        <v>39</v>
      </c>
      <c r="C6" t="s">
        <v>40</v>
      </c>
      <c r="D6" t="s">
        <v>55</v>
      </c>
      <c r="E6" t="s">
        <v>42</v>
      </c>
      <c r="F6" s="4">
        <v>3.125</v>
      </c>
      <c r="G6" t="s">
        <v>56</v>
      </c>
      <c r="H6" t="s">
        <v>33</v>
      </c>
      <c r="I6" t="s">
        <v>43</v>
      </c>
      <c r="J6" s="5">
        <v>42111</v>
      </c>
      <c r="K6" s="6" t="str">
        <f t="shared" si="0"/>
        <v>Application - U150184</v>
      </c>
      <c r="L6" s="6" t="str">
        <f t="shared" si="1"/>
        <v>Nabis map - U150184</v>
      </c>
      <c r="M6" t="s">
        <v>57</v>
      </c>
      <c r="N6" t="s">
        <v>58</v>
      </c>
      <c r="O6" t="s">
        <v>59</v>
      </c>
      <c r="P6" t="s">
        <v>60</v>
      </c>
    </row>
    <row r="7" spans="1:16" x14ac:dyDescent="0.25">
      <c r="A7" t="s">
        <v>61</v>
      </c>
      <c r="B7" t="s">
        <v>62</v>
      </c>
      <c r="C7" t="s">
        <v>40</v>
      </c>
      <c r="D7" t="s">
        <v>63</v>
      </c>
      <c r="E7" t="s">
        <v>42</v>
      </c>
      <c r="F7" s="4">
        <v>17.639999389648438</v>
      </c>
      <c r="G7" t="s">
        <v>21</v>
      </c>
      <c r="H7" t="s">
        <v>33</v>
      </c>
      <c r="I7" t="s">
        <v>64</v>
      </c>
      <c r="J7" s="5">
        <v>41327</v>
      </c>
      <c r="K7" s="6" t="str">
        <f t="shared" si="0"/>
        <v>Application - U120716</v>
      </c>
      <c r="L7" s="6" t="str">
        <f t="shared" si="1"/>
        <v>Nabis map - U120716</v>
      </c>
      <c r="M7" t="s">
        <v>65</v>
      </c>
      <c r="N7" t="s">
        <v>66</v>
      </c>
      <c r="O7" t="s">
        <v>67</v>
      </c>
      <c r="P7" t="s">
        <v>68</v>
      </c>
    </row>
    <row r="8" spans="1:16" x14ac:dyDescent="0.25">
      <c r="A8" t="s">
        <v>69</v>
      </c>
      <c r="B8" t="s">
        <v>70</v>
      </c>
      <c r="C8" t="s">
        <v>40</v>
      </c>
      <c r="D8" t="s">
        <v>71</v>
      </c>
      <c r="E8" t="s">
        <v>42</v>
      </c>
      <c r="F8" s="4">
        <v>2.6979999542236328</v>
      </c>
      <c r="G8" t="s">
        <v>21</v>
      </c>
      <c r="H8" t="s">
        <v>33</v>
      </c>
      <c r="I8" t="s">
        <v>23</v>
      </c>
      <c r="K8" s="6" t="str">
        <f t="shared" si="0"/>
        <v>Email uae@mpi.govt.nz for copy</v>
      </c>
      <c r="L8" s="6" t="str">
        <f t="shared" si="1"/>
        <v>Email uae@mpi.govt.nz for copy</v>
      </c>
      <c r="M8" t="e">
        <v>#VALUE!</v>
      </c>
      <c r="N8" t="e">
        <v>#VALUE!</v>
      </c>
      <c r="O8" t="e">
        <v>#VALUE!</v>
      </c>
      <c r="P8" t="e">
        <v>#VALUE!</v>
      </c>
    </row>
    <row r="9" spans="1:16" x14ac:dyDescent="0.25">
      <c r="A9" t="s">
        <v>72</v>
      </c>
      <c r="B9" t="s">
        <v>73</v>
      </c>
      <c r="C9" t="s">
        <v>40</v>
      </c>
      <c r="D9" t="s">
        <v>74</v>
      </c>
      <c r="E9" t="s">
        <v>42</v>
      </c>
      <c r="F9" s="4">
        <v>1.0457999706268311</v>
      </c>
      <c r="G9" t="s">
        <v>21</v>
      </c>
      <c r="H9" t="s">
        <v>33</v>
      </c>
      <c r="I9" t="s">
        <v>23</v>
      </c>
      <c r="K9" s="6" t="str">
        <f t="shared" si="0"/>
        <v>Email uae@mpi.govt.nz for copy</v>
      </c>
      <c r="L9" s="6" t="str">
        <f t="shared" si="1"/>
        <v>Email uae@mpi.govt.nz for copy</v>
      </c>
      <c r="M9" t="e">
        <v>#VALUE!</v>
      </c>
      <c r="N9" t="e">
        <v>#VALUE!</v>
      </c>
      <c r="O9" t="e">
        <v>#VALUE!</v>
      </c>
      <c r="P9" t="e">
        <v>#VALUE!</v>
      </c>
    </row>
    <row r="10" spans="1:16" x14ac:dyDescent="0.25">
      <c r="A10" t="s">
        <v>75</v>
      </c>
      <c r="B10" t="s">
        <v>62</v>
      </c>
      <c r="C10" t="s">
        <v>40</v>
      </c>
      <c r="D10" t="s">
        <v>76</v>
      </c>
      <c r="E10" t="s">
        <v>42</v>
      </c>
      <c r="F10" s="4">
        <v>0.49000000953674316</v>
      </c>
      <c r="G10" t="s">
        <v>56</v>
      </c>
      <c r="H10" t="s">
        <v>77</v>
      </c>
      <c r="I10" t="s">
        <v>23</v>
      </c>
      <c r="K10" s="6" t="str">
        <f t="shared" si="0"/>
        <v>Email uae@mpi.govt.nz for copy</v>
      </c>
      <c r="L10" s="6" t="str">
        <f t="shared" si="1"/>
        <v>Email uae@mpi.govt.nz for copy</v>
      </c>
      <c r="M10" t="e">
        <v>#VALUE!</v>
      </c>
      <c r="N10" t="e">
        <v>#VALUE!</v>
      </c>
      <c r="O10" t="e">
        <v>#VALUE!</v>
      </c>
      <c r="P10" t="e">
        <v>#VALUE!</v>
      </c>
    </row>
    <row r="11" spans="1:16" x14ac:dyDescent="0.25">
      <c r="A11" t="s">
        <v>78</v>
      </c>
      <c r="B11" t="s">
        <v>79</v>
      </c>
      <c r="C11" t="s">
        <v>40</v>
      </c>
      <c r="D11" t="s">
        <v>80</v>
      </c>
      <c r="E11" t="s">
        <v>42</v>
      </c>
      <c r="F11" s="4">
        <v>0.42199999094009399</v>
      </c>
      <c r="G11" t="s">
        <v>21</v>
      </c>
      <c r="H11" t="s">
        <v>33</v>
      </c>
      <c r="I11" t="s">
        <v>23</v>
      </c>
      <c r="K11" s="6" t="str">
        <f t="shared" si="0"/>
        <v>Email uae@mpi.govt.nz for copy</v>
      </c>
      <c r="L11" s="6" t="str">
        <f t="shared" si="1"/>
        <v>Email uae@mpi.govt.nz for copy</v>
      </c>
      <c r="M11" t="e">
        <v>#VALUE!</v>
      </c>
      <c r="N11" t="e">
        <v>#VALUE!</v>
      </c>
      <c r="O11" t="e">
        <v>#VALUE!</v>
      </c>
      <c r="P11" t="e">
        <v>#VALUE!</v>
      </c>
    </row>
    <row r="12" spans="1:16" x14ac:dyDescent="0.25">
      <c r="A12" t="s">
        <v>81</v>
      </c>
      <c r="B12" t="s">
        <v>82</v>
      </c>
      <c r="C12" t="s">
        <v>40</v>
      </c>
      <c r="D12" t="s">
        <v>83</v>
      </c>
      <c r="E12" t="s">
        <v>42</v>
      </c>
      <c r="F12" s="4">
        <v>2.0132999420166016</v>
      </c>
      <c r="G12" t="s">
        <v>21</v>
      </c>
      <c r="H12" t="s">
        <v>33</v>
      </c>
      <c r="I12" t="s">
        <v>23</v>
      </c>
      <c r="K12" s="6" t="str">
        <f t="shared" si="0"/>
        <v>Email uae@mpi.govt.nz for copy</v>
      </c>
      <c r="L12" s="6" t="str">
        <f t="shared" si="1"/>
        <v>Email uae@mpi.govt.nz for copy</v>
      </c>
      <c r="M12" t="e">
        <v>#VALUE!</v>
      </c>
      <c r="N12" t="e">
        <v>#VALUE!</v>
      </c>
      <c r="O12" t="e">
        <v>#VALUE!</v>
      </c>
      <c r="P12" t="e">
        <v>#VALUE!</v>
      </c>
    </row>
    <row r="13" spans="1:16" x14ac:dyDescent="0.25">
      <c r="A13" t="s">
        <v>84</v>
      </c>
      <c r="B13" t="s">
        <v>85</v>
      </c>
      <c r="C13" t="s">
        <v>40</v>
      </c>
      <c r="D13" t="s">
        <v>86</v>
      </c>
      <c r="E13" t="s">
        <v>42</v>
      </c>
      <c r="G13" t="s">
        <v>21</v>
      </c>
      <c r="H13" t="s">
        <v>33</v>
      </c>
      <c r="I13" t="s">
        <v>64</v>
      </c>
      <c r="K13" s="6" t="str">
        <f t="shared" si="0"/>
        <v>Email uae@mpi.govt.nz for copy</v>
      </c>
      <c r="L13" s="6" t="str">
        <f t="shared" si="1"/>
        <v>Email uae@mpi.govt.nz for copy</v>
      </c>
      <c r="M13" t="e">
        <v>#VALUE!</v>
      </c>
      <c r="N13" t="e">
        <v>#VALUE!</v>
      </c>
      <c r="O13" t="e">
        <v>#VALUE!</v>
      </c>
      <c r="P13" t="e">
        <v>#VALUE!</v>
      </c>
    </row>
    <row r="14" spans="1:16" x14ac:dyDescent="0.25">
      <c r="A14" t="s">
        <v>87</v>
      </c>
      <c r="B14" t="s">
        <v>88</v>
      </c>
      <c r="C14" t="s">
        <v>40</v>
      </c>
      <c r="D14" t="s">
        <v>89</v>
      </c>
      <c r="E14" t="s">
        <v>42</v>
      </c>
      <c r="G14" t="s">
        <v>56</v>
      </c>
      <c r="H14" t="s">
        <v>33</v>
      </c>
      <c r="I14" t="s">
        <v>90</v>
      </c>
      <c r="K14" s="6" t="str">
        <f t="shared" si="0"/>
        <v>Application - U180981</v>
      </c>
      <c r="L14" s="6" t="str">
        <f t="shared" si="1"/>
        <v>Email uae@mpi.govt.nz for copy</v>
      </c>
      <c r="M14" t="s">
        <v>91</v>
      </c>
      <c r="N14" t="s">
        <v>92</v>
      </c>
      <c r="O14" t="e">
        <v>#VALUE!</v>
      </c>
      <c r="P14" t="e">
        <v>#VALUE!</v>
      </c>
    </row>
    <row r="15" spans="1:16" x14ac:dyDescent="0.25">
      <c r="A15" t="s">
        <v>93</v>
      </c>
      <c r="B15" t="s">
        <v>94</v>
      </c>
      <c r="C15" t="s">
        <v>40</v>
      </c>
      <c r="D15" t="s">
        <v>95</v>
      </c>
      <c r="E15" t="s">
        <v>42</v>
      </c>
      <c r="F15" s="4">
        <v>1645</v>
      </c>
      <c r="I15" t="s">
        <v>96</v>
      </c>
      <c r="K15" s="6" t="str">
        <f t="shared" si="0"/>
        <v>Email uae@mpi.govt.nz for copy</v>
      </c>
      <c r="L15" s="6" t="str">
        <f t="shared" si="1"/>
        <v>Email uae@mpi.govt.nz for copy</v>
      </c>
      <c r="M15" t="e">
        <v>#VALUE!</v>
      </c>
      <c r="N15" t="e">
        <v>#VALUE!</v>
      </c>
      <c r="O15" t="e">
        <v>#VALUE!</v>
      </c>
      <c r="P15" t="e">
        <v>#VALUE!</v>
      </c>
    </row>
    <row r="16" spans="1:16" x14ac:dyDescent="0.25">
      <c r="A16" t="s">
        <v>97</v>
      </c>
      <c r="B16" t="s">
        <v>98</v>
      </c>
      <c r="C16" t="s">
        <v>99</v>
      </c>
      <c r="D16" t="s">
        <v>100</v>
      </c>
      <c r="E16" t="s">
        <v>101</v>
      </c>
      <c r="F16" s="4">
        <v>2.3059999942779541</v>
      </c>
      <c r="G16" t="s">
        <v>56</v>
      </c>
      <c r="H16" t="s">
        <v>33</v>
      </c>
      <c r="I16" t="s">
        <v>90</v>
      </c>
      <c r="K16" s="6" t="str">
        <f t="shared" si="0"/>
        <v>Application - CRC185632</v>
      </c>
      <c r="L16" s="6" t="str">
        <f t="shared" si="1"/>
        <v>Email uae@mpi.govt.nz for copy</v>
      </c>
      <c r="M16" t="s">
        <v>102</v>
      </c>
      <c r="N16" t="s">
        <v>103</v>
      </c>
      <c r="O16" t="e">
        <v>#VALUE!</v>
      </c>
      <c r="P16" t="e">
        <v>#VALUE!</v>
      </c>
    </row>
    <row r="17" spans="1:16" x14ac:dyDescent="0.25">
      <c r="A17" t="s">
        <v>104</v>
      </c>
      <c r="B17" t="s">
        <v>82</v>
      </c>
      <c r="C17" t="s">
        <v>40</v>
      </c>
      <c r="D17" t="s">
        <v>105</v>
      </c>
      <c r="E17" t="s">
        <v>42</v>
      </c>
      <c r="F17" s="4">
        <v>1.2130000591278076</v>
      </c>
      <c r="G17" t="s">
        <v>21</v>
      </c>
      <c r="H17" t="s">
        <v>33</v>
      </c>
      <c r="I17" t="s">
        <v>106</v>
      </c>
      <c r="K17" s="6" t="str">
        <f t="shared" si="0"/>
        <v>Email uae@mpi.govt.nz for copy</v>
      </c>
      <c r="L17" s="6" t="str">
        <f t="shared" si="1"/>
        <v>Email uae@mpi.govt.nz for copy</v>
      </c>
      <c r="M17" t="e">
        <v>#VALUE!</v>
      </c>
      <c r="N17" t="e">
        <v>#VALUE!</v>
      </c>
      <c r="O17" t="e">
        <v>#VALUE!</v>
      </c>
      <c r="P17" t="e">
        <v>#VALUE!</v>
      </c>
    </row>
    <row r="18" spans="1:16" x14ac:dyDescent="0.25">
      <c r="A18" t="s">
        <v>107</v>
      </c>
      <c r="B18" t="s">
        <v>108</v>
      </c>
      <c r="C18" t="s">
        <v>40</v>
      </c>
      <c r="D18" t="s">
        <v>89</v>
      </c>
      <c r="E18" t="s">
        <v>42</v>
      </c>
      <c r="F18" s="4">
        <v>2.4000000953674316</v>
      </c>
      <c r="G18" t="s">
        <v>21</v>
      </c>
      <c r="H18" t="s">
        <v>33</v>
      </c>
      <c r="I18" t="s">
        <v>90</v>
      </c>
      <c r="K18" s="6" t="str">
        <f t="shared" si="0"/>
        <v>Email uae@mpi.govt.nz for copy</v>
      </c>
      <c r="L18" s="6" t="str">
        <f t="shared" si="1"/>
        <v>Email uae@mpi.govt.nz for copy</v>
      </c>
      <c r="M18" t="e">
        <v>#VALUE!</v>
      </c>
      <c r="N18" t="e">
        <v>#VALUE!</v>
      </c>
      <c r="O18" t="e">
        <v>#VALUE!</v>
      </c>
      <c r="P18" t="e">
        <v>#VALUE!</v>
      </c>
    </row>
    <row r="19" spans="1:16" x14ac:dyDescent="0.25">
      <c r="A19" t="s">
        <v>109</v>
      </c>
      <c r="B19" t="s">
        <v>110</v>
      </c>
      <c r="C19" t="s">
        <v>40</v>
      </c>
      <c r="D19" t="s">
        <v>111</v>
      </c>
      <c r="E19" t="s">
        <v>42</v>
      </c>
      <c r="I19" t="s">
        <v>64</v>
      </c>
      <c r="K19" s="6" t="str">
        <f t="shared" si="0"/>
        <v>Email uae@mpi.govt.nz for copy</v>
      </c>
      <c r="L19" s="6" t="str">
        <f t="shared" si="1"/>
        <v>Email uae@mpi.govt.nz for copy</v>
      </c>
      <c r="M19" t="e">
        <v>#VALUE!</v>
      </c>
      <c r="N19" t="e">
        <v>#VALUE!</v>
      </c>
      <c r="O19" t="e">
        <v>#VALUE!</v>
      </c>
      <c r="P19" t="e">
        <v>#VALUE!</v>
      </c>
    </row>
    <row r="20" spans="1:16" x14ac:dyDescent="0.25">
      <c r="A20" t="s">
        <v>112</v>
      </c>
      <c r="B20" t="s">
        <v>113</v>
      </c>
      <c r="C20" t="s">
        <v>40</v>
      </c>
      <c r="D20" t="s">
        <v>114</v>
      </c>
      <c r="E20" t="s">
        <v>42</v>
      </c>
      <c r="I20" t="s">
        <v>64</v>
      </c>
      <c r="K20" s="6" t="str">
        <f t="shared" si="0"/>
        <v>Email uae@mpi.govt.nz for copy</v>
      </c>
      <c r="L20" s="6" t="str">
        <f t="shared" si="1"/>
        <v>Email uae@mpi.govt.nz for copy</v>
      </c>
      <c r="M20" t="e">
        <v>#VALUE!</v>
      </c>
      <c r="N20" t="e">
        <v>#VALUE!</v>
      </c>
      <c r="O20" t="e">
        <v>#VALUE!</v>
      </c>
      <c r="P20" t="e">
        <v>#VALUE!</v>
      </c>
    </row>
    <row r="21" spans="1:16" x14ac:dyDescent="0.25">
      <c r="A21" t="s">
        <v>115</v>
      </c>
      <c r="B21" t="s">
        <v>88</v>
      </c>
      <c r="C21" t="s">
        <v>40</v>
      </c>
      <c r="D21" t="s">
        <v>116</v>
      </c>
      <c r="E21" t="s">
        <v>42</v>
      </c>
      <c r="G21" t="s">
        <v>21</v>
      </c>
      <c r="H21" t="s">
        <v>33</v>
      </c>
      <c r="I21" t="s">
        <v>90</v>
      </c>
      <c r="K21" s="6" t="str">
        <f t="shared" si="0"/>
        <v>Application - U180983</v>
      </c>
      <c r="L21" s="6" t="str">
        <f t="shared" si="1"/>
        <v>Email uae@mpi.govt.nz for copy</v>
      </c>
      <c r="M21" t="s">
        <v>117</v>
      </c>
      <c r="N21" t="s">
        <v>118</v>
      </c>
      <c r="O21" t="e">
        <v>#VALUE!</v>
      </c>
      <c r="P21" t="e">
        <v>#VALUE!</v>
      </c>
    </row>
    <row r="22" spans="1:16" x14ac:dyDescent="0.25">
      <c r="A22" t="s">
        <v>119</v>
      </c>
      <c r="B22" t="s">
        <v>120</v>
      </c>
      <c r="C22" t="s">
        <v>40</v>
      </c>
      <c r="D22" t="s">
        <v>121</v>
      </c>
      <c r="E22" t="s">
        <v>42</v>
      </c>
      <c r="F22" s="4">
        <v>0.49500000476837158</v>
      </c>
      <c r="G22" t="s">
        <v>56</v>
      </c>
      <c r="H22" t="s">
        <v>33</v>
      </c>
      <c r="I22" t="s">
        <v>23</v>
      </c>
      <c r="K22" s="6" t="str">
        <f t="shared" si="0"/>
        <v>Email uae@mpi.govt.nz for copy</v>
      </c>
      <c r="L22" s="6" t="str">
        <f t="shared" si="1"/>
        <v>Email uae@mpi.govt.nz for copy</v>
      </c>
      <c r="M22" t="e">
        <v>#VALUE!</v>
      </c>
      <c r="N22" t="e">
        <v>#VALUE!</v>
      </c>
      <c r="O22" t="e">
        <v>#VALUE!</v>
      </c>
      <c r="P22" t="e">
        <v>#VALUE!</v>
      </c>
    </row>
    <row r="23" spans="1:16" x14ac:dyDescent="0.25">
      <c r="A23" t="s">
        <v>122</v>
      </c>
      <c r="B23" t="s">
        <v>123</v>
      </c>
      <c r="C23" t="s">
        <v>18</v>
      </c>
      <c r="D23" t="s">
        <v>124</v>
      </c>
      <c r="E23" t="s">
        <v>20</v>
      </c>
      <c r="F23" s="4">
        <v>300</v>
      </c>
      <c r="I23" t="s">
        <v>64</v>
      </c>
      <c r="K23" s="6" t="str">
        <f t="shared" si="0"/>
        <v>Email uae@mpi.govt.nz for copy</v>
      </c>
      <c r="L23" s="6" t="str">
        <f t="shared" si="1"/>
        <v>Email uae@mpi.govt.nz for copy</v>
      </c>
      <c r="M23" t="e">
        <v>#VALUE!</v>
      </c>
      <c r="N23" t="e">
        <v>#VALUE!</v>
      </c>
      <c r="O23" t="e">
        <v>#VALUE!</v>
      </c>
      <c r="P23" t="e">
        <v>#VALUE!</v>
      </c>
    </row>
    <row r="24" spans="1:16" x14ac:dyDescent="0.25">
      <c r="A24" t="s">
        <v>125</v>
      </c>
      <c r="B24" t="s">
        <v>62</v>
      </c>
      <c r="C24" t="s">
        <v>40</v>
      </c>
      <c r="D24" t="s">
        <v>126</v>
      </c>
      <c r="E24" t="s">
        <v>42</v>
      </c>
      <c r="G24" t="s">
        <v>21</v>
      </c>
      <c r="H24" t="s">
        <v>33</v>
      </c>
      <c r="I24" t="s">
        <v>23</v>
      </c>
      <c r="K24" s="6" t="str">
        <f t="shared" si="0"/>
        <v>Email uae@mpi.govt.nz for copy</v>
      </c>
      <c r="L24" s="6" t="str">
        <f t="shared" si="1"/>
        <v>Email uae@mpi.govt.nz for copy</v>
      </c>
      <c r="M24" t="e">
        <v>#VALUE!</v>
      </c>
      <c r="N24" t="e">
        <v>#VALUE!</v>
      </c>
      <c r="O24" t="e">
        <v>#VALUE!</v>
      </c>
      <c r="P24" t="e">
        <v>#VALUE!</v>
      </c>
    </row>
    <row r="25" spans="1:16" x14ac:dyDescent="0.25">
      <c r="A25" t="s">
        <v>127</v>
      </c>
      <c r="B25" t="s">
        <v>128</v>
      </c>
      <c r="C25" t="s">
        <v>40</v>
      </c>
      <c r="D25" t="s">
        <v>116</v>
      </c>
      <c r="E25" t="s">
        <v>42</v>
      </c>
      <c r="G25" t="s">
        <v>56</v>
      </c>
      <c r="H25" t="s">
        <v>33</v>
      </c>
      <c r="I25" t="s">
        <v>23</v>
      </c>
      <c r="K25" s="6" t="str">
        <f t="shared" si="0"/>
        <v>Email uae@mpi.govt.nz for copy</v>
      </c>
      <c r="L25" s="6" t="str">
        <f t="shared" si="1"/>
        <v>Email uae@mpi.govt.nz for copy</v>
      </c>
      <c r="M25" t="e">
        <v>#VALUE!</v>
      </c>
      <c r="N25" t="e">
        <v>#VALUE!</v>
      </c>
      <c r="O25" t="e">
        <v>#VALUE!</v>
      </c>
      <c r="P25" t="e">
        <v>#VALUE!</v>
      </c>
    </row>
    <row r="26" spans="1:16" x14ac:dyDescent="0.25">
      <c r="A26" t="s">
        <v>129</v>
      </c>
      <c r="B26" t="s">
        <v>82</v>
      </c>
      <c r="C26" t="s">
        <v>40</v>
      </c>
      <c r="D26" t="s">
        <v>116</v>
      </c>
      <c r="E26" t="s">
        <v>42</v>
      </c>
      <c r="G26" t="s">
        <v>56</v>
      </c>
      <c r="H26" t="s">
        <v>33</v>
      </c>
      <c r="I26" t="s">
        <v>23</v>
      </c>
      <c r="K26" s="6" t="str">
        <f t="shared" si="0"/>
        <v>Email uae@mpi.govt.nz for copy</v>
      </c>
      <c r="L26" s="6" t="str">
        <f t="shared" si="1"/>
        <v>Email uae@mpi.govt.nz for copy</v>
      </c>
      <c r="M26" t="e">
        <v>#VALUE!</v>
      </c>
      <c r="N26" t="e">
        <v>#VALUE!</v>
      </c>
      <c r="O26" t="e">
        <v>#VALUE!</v>
      </c>
      <c r="P26" t="e">
        <v>#VALUE!</v>
      </c>
    </row>
    <row r="27" spans="1:16" x14ac:dyDescent="0.25">
      <c r="A27" t="s">
        <v>130</v>
      </c>
      <c r="B27" t="s">
        <v>131</v>
      </c>
      <c r="C27" t="s">
        <v>40</v>
      </c>
      <c r="D27" t="s">
        <v>132</v>
      </c>
      <c r="E27" t="s">
        <v>42</v>
      </c>
      <c r="G27" t="s">
        <v>21</v>
      </c>
      <c r="H27" t="s">
        <v>33</v>
      </c>
      <c r="I27" t="s">
        <v>23</v>
      </c>
      <c r="K27" s="6" t="str">
        <f t="shared" si="0"/>
        <v>Email uae@mpi.govt.nz for copy</v>
      </c>
      <c r="L27" s="6" t="str">
        <f t="shared" si="1"/>
        <v>Email uae@mpi.govt.nz for copy</v>
      </c>
      <c r="M27" t="e">
        <v>#VALUE!</v>
      </c>
      <c r="N27" t="e">
        <v>#VALUE!</v>
      </c>
      <c r="O27" t="e">
        <v>#VALUE!</v>
      </c>
      <c r="P27" t="e">
        <v>#VALUE!</v>
      </c>
    </row>
    <row r="28" spans="1:16" x14ac:dyDescent="0.25">
      <c r="A28" t="s">
        <v>133</v>
      </c>
      <c r="B28" t="s">
        <v>82</v>
      </c>
      <c r="C28" t="s">
        <v>40</v>
      </c>
      <c r="D28" t="s">
        <v>134</v>
      </c>
      <c r="E28" t="s">
        <v>42</v>
      </c>
      <c r="G28" t="s">
        <v>56</v>
      </c>
      <c r="H28" t="s">
        <v>33</v>
      </c>
      <c r="I28" t="s">
        <v>23</v>
      </c>
      <c r="K28" s="6" t="str">
        <f t="shared" si="0"/>
        <v>Email uae@mpi.govt.nz for copy</v>
      </c>
      <c r="L28" s="6" t="str">
        <f t="shared" si="1"/>
        <v>Email uae@mpi.govt.nz for copy</v>
      </c>
      <c r="M28" t="e">
        <v>#VALUE!</v>
      </c>
      <c r="N28" t="e">
        <v>#VALUE!</v>
      </c>
      <c r="O28" t="e">
        <v>#VALUE!</v>
      </c>
      <c r="P28" t="e">
        <v>#VALUE!</v>
      </c>
    </row>
    <row r="29" spans="1:16" x14ac:dyDescent="0.25">
      <c r="A29" t="s">
        <v>135</v>
      </c>
      <c r="B29" t="s">
        <v>136</v>
      </c>
      <c r="C29" t="s">
        <v>40</v>
      </c>
      <c r="D29" t="s">
        <v>137</v>
      </c>
      <c r="E29" t="s">
        <v>42</v>
      </c>
      <c r="F29" s="4">
        <v>1.7410000562667847</v>
      </c>
      <c r="G29" t="s">
        <v>21</v>
      </c>
      <c r="H29" t="s">
        <v>33</v>
      </c>
      <c r="I29" t="s">
        <v>23</v>
      </c>
      <c r="K29" s="6" t="str">
        <f t="shared" si="0"/>
        <v>Email uae@mpi.govt.nz for copy</v>
      </c>
      <c r="L29" s="6" t="str">
        <f t="shared" si="1"/>
        <v>Email uae@mpi.govt.nz for copy</v>
      </c>
      <c r="M29" t="e">
        <v>#VALUE!</v>
      </c>
      <c r="N29" t="e">
        <v>#VALUE!</v>
      </c>
      <c r="O29" t="e">
        <v>#VALUE!</v>
      </c>
      <c r="P29" t="e">
        <v>#VALUE!</v>
      </c>
    </row>
    <row r="30" spans="1:16" x14ac:dyDescent="0.25">
      <c r="A30" t="s">
        <v>138</v>
      </c>
      <c r="B30" t="s">
        <v>139</v>
      </c>
      <c r="C30" t="s">
        <v>40</v>
      </c>
      <c r="D30" t="s">
        <v>140</v>
      </c>
      <c r="E30" t="s">
        <v>42</v>
      </c>
      <c r="F30" s="4">
        <v>1.7115000486373901</v>
      </c>
      <c r="G30" t="s">
        <v>56</v>
      </c>
      <c r="H30" t="s">
        <v>33</v>
      </c>
      <c r="I30" t="s">
        <v>23</v>
      </c>
      <c r="K30" s="6" t="str">
        <f t="shared" si="0"/>
        <v>Email uae@mpi.govt.nz for copy</v>
      </c>
      <c r="L30" s="6" t="str">
        <f t="shared" si="1"/>
        <v>Email uae@mpi.govt.nz for copy</v>
      </c>
      <c r="M30" t="e">
        <v>#VALUE!</v>
      </c>
      <c r="N30" t="e">
        <v>#VALUE!</v>
      </c>
      <c r="O30" t="e">
        <v>#VALUE!</v>
      </c>
      <c r="P30" t="e">
        <v>#VALUE!</v>
      </c>
    </row>
    <row r="31" spans="1:16" x14ac:dyDescent="0.25">
      <c r="A31" t="s">
        <v>141</v>
      </c>
      <c r="B31" t="s">
        <v>142</v>
      </c>
      <c r="C31" t="s">
        <v>40</v>
      </c>
      <c r="D31" t="s">
        <v>143</v>
      </c>
      <c r="E31" t="s">
        <v>42</v>
      </c>
      <c r="F31" s="4">
        <v>0.47400000691413879</v>
      </c>
      <c r="G31" t="s">
        <v>21</v>
      </c>
      <c r="H31" t="s">
        <v>33</v>
      </c>
      <c r="I31" t="s">
        <v>23</v>
      </c>
      <c r="K31" s="6" t="str">
        <f t="shared" si="0"/>
        <v>Email uae@mpi.govt.nz for copy</v>
      </c>
      <c r="L31" s="6" t="str">
        <f t="shared" si="1"/>
        <v>Email uae@mpi.govt.nz for copy</v>
      </c>
      <c r="M31" t="e">
        <v>#VALUE!</v>
      </c>
      <c r="N31" t="e">
        <v>#VALUE!</v>
      </c>
      <c r="O31" t="e">
        <v>#VALUE!</v>
      </c>
      <c r="P31" t="e">
        <v>#VALUE!</v>
      </c>
    </row>
    <row r="32" spans="1:16" x14ac:dyDescent="0.25">
      <c r="A32" t="s">
        <v>144</v>
      </c>
      <c r="B32" t="s">
        <v>145</v>
      </c>
      <c r="C32" t="s">
        <v>146</v>
      </c>
      <c r="D32" t="s">
        <v>147</v>
      </c>
      <c r="E32" t="s">
        <v>20</v>
      </c>
      <c r="F32" s="4">
        <v>4043</v>
      </c>
      <c r="G32" t="s">
        <v>21</v>
      </c>
      <c r="H32" t="s">
        <v>33</v>
      </c>
      <c r="I32" t="s">
        <v>90</v>
      </c>
      <c r="K32" s="6" t="str">
        <f t="shared" si="0"/>
        <v>Email uae@mpi.govt.nz for copy</v>
      </c>
      <c r="L32" s="6" t="str">
        <f t="shared" si="1"/>
        <v>Email uae@mpi.govt.nz for copy</v>
      </c>
      <c r="M32" t="e">
        <v>#VALUE!</v>
      </c>
      <c r="N32" t="e">
        <v>#VALUE!</v>
      </c>
      <c r="O32" t="e">
        <v>#VALUE!</v>
      </c>
      <c r="P32" t="e">
        <v>#VALUE!</v>
      </c>
    </row>
    <row r="33" spans="1:16" x14ac:dyDescent="0.25">
      <c r="A33" t="s">
        <v>148</v>
      </c>
      <c r="B33" t="s">
        <v>149</v>
      </c>
      <c r="C33" t="s">
        <v>40</v>
      </c>
      <c r="D33" t="s">
        <v>150</v>
      </c>
      <c r="E33" t="s">
        <v>42</v>
      </c>
      <c r="F33" s="4">
        <v>1.1410000324249268</v>
      </c>
      <c r="G33" t="s">
        <v>56</v>
      </c>
      <c r="H33" t="s">
        <v>33</v>
      </c>
      <c r="I33" t="s">
        <v>106</v>
      </c>
      <c r="K33" s="6" t="str">
        <f t="shared" si="0"/>
        <v>Email uae@mpi.govt.nz for copy</v>
      </c>
      <c r="L33" s="6" t="str">
        <f t="shared" si="1"/>
        <v>Email uae@mpi.govt.nz for copy</v>
      </c>
      <c r="M33" t="e">
        <v>#VALUE!</v>
      </c>
      <c r="N33" t="e">
        <v>#VALUE!</v>
      </c>
      <c r="O33" t="e">
        <v>#VALUE!</v>
      </c>
      <c r="P33" t="e">
        <v>#VALUE!</v>
      </c>
    </row>
    <row r="34" spans="1:16" x14ac:dyDescent="0.25">
      <c r="A34" t="s">
        <v>151</v>
      </c>
      <c r="B34" t="s">
        <v>152</v>
      </c>
      <c r="C34" t="s">
        <v>40</v>
      </c>
      <c r="D34" t="s">
        <v>153</v>
      </c>
      <c r="E34" t="s">
        <v>42</v>
      </c>
      <c r="F34" s="4">
        <v>0.60699999332427979</v>
      </c>
      <c r="G34" t="s">
        <v>56</v>
      </c>
      <c r="H34" t="s">
        <v>33</v>
      </c>
      <c r="I34" t="s">
        <v>23</v>
      </c>
      <c r="K34" s="6" t="str">
        <f t="shared" si="0"/>
        <v>Email uae@mpi.govt.nz for copy</v>
      </c>
      <c r="L34" s="6" t="str">
        <f t="shared" si="1"/>
        <v>Email uae@mpi.govt.nz for copy</v>
      </c>
      <c r="M34" t="e">
        <v>#VALUE!</v>
      </c>
      <c r="N34" t="e">
        <v>#VALUE!</v>
      </c>
      <c r="O34" t="e">
        <v>#VALUE!</v>
      </c>
      <c r="P34" t="e">
        <v>#VALUE!</v>
      </c>
    </row>
    <row r="35" spans="1:16" x14ac:dyDescent="0.25">
      <c r="A35" t="s">
        <v>154</v>
      </c>
      <c r="B35" t="s">
        <v>155</v>
      </c>
      <c r="C35" t="s">
        <v>40</v>
      </c>
      <c r="D35" t="s">
        <v>143</v>
      </c>
      <c r="E35" t="s">
        <v>42</v>
      </c>
      <c r="F35" s="4">
        <v>1.4720000028610229</v>
      </c>
      <c r="G35" t="s">
        <v>56</v>
      </c>
      <c r="H35" t="s">
        <v>33</v>
      </c>
      <c r="I35" t="s">
        <v>23</v>
      </c>
      <c r="K35" s="6" t="str">
        <f t="shared" si="0"/>
        <v>Email uae@mpi.govt.nz for copy</v>
      </c>
      <c r="L35" s="6" t="str">
        <f t="shared" si="1"/>
        <v>Email uae@mpi.govt.nz for copy</v>
      </c>
      <c r="M35" t="e">
        <v>#VALUE!</v>
      </c>
      <c r="N35" t="e">
        <v>#VALUE!</v>
      </c>
      <c r="O35" t="e">
        <v>#VALUE!</v>
      </c>
      <c r="P35" t="e">
        <v>#VALUE!</v>
      </c>
    </row>
    <row r="36" spans="1:16" x14ac:dyDescent="0.25">
      <c r="A36" t="s">
        <v>156</v>
      </c>
      <c r="B36" t="s">
        <v>62</v>
      </c>
      <c r="C36" t="s">
        <v>40</v>
      </c>
      <c r="D36" t="s">
        <v>157</v>
      </c>
      <c r="E36" t="s">
        <v>42</v>
      </c>
      <c r="F36" s="4">
        <v>0.45899999141693115</v>
      </c>
      <c r="G36" t="s">
        <v>21</v>
      </c>
      <c r="H36" t="s">
        <v>33</v>
      </c>
      <c r="I36" t="s">
        <v>23</v>
      </c>
      <c r="K36" s="6" t="str">
        <f t="shared" si="0"/>
        <v>Email uae@mpi.govt.nz for copy</v>
      </c>
      <c r="L36" s="6" t="str">
        <f t="shared" si="1"/>
        <v>Email uae@mpi.govt.nz for copy</v>
      </c>
      <c r="M36" t="e">
        <v>#VALUE!</v>
      </c>
      <c r="N36" t="e">
        <v>#VALUE!</v>
      </c>
      <c r="O36" t="e">
        <v>#VALUE!</v>
      </c>
      <c r="P36" t="e">
        <v>#VALUE!</v>
      </c>
    </row>
    <row r="37" spans="1:16" x14ac:dyDescent="0.25">
      <c r="A37" t="s">
        <v>158</v>
      </c>
      <c r="B37" t="s">
        <v>159</v>
      </c>
      <c r="C37" t="s">
        <v>40</v>
      </c>
      <c r="D37" t="s">
        <v>160</v>
      </c>
      <c r="E37" t="s">
        <v>42</v>
      </c>
      <c r="F37" s="4">
        <v>2.499000072479248</v>
      </c>
      <c r="G37" t="s">
        <v>21</v>
      </c>
      <c r="H37" t="s">
        <v>33</v>
      </c>
      <c r="I37" t="s">
        <v>23</v>
      </c>
      <c r="K37" s="6" t="str">
        <f t="shared" si="0"/>
        <v>Email uae@mpi.govt.nz for copy</v>
      </c>
      <c r="L37" s="6" t="str">
        <f t="shared" si="1"/>
        <v>Email uae@mpi.govt.nz for copy</v>
      </c>
      <c r="M37" t="e">
        <v>#VALUE!</v>
      </c>
      <c r="N37" t="e">
        <v>#VALUE!</v>
      </c>
      <c r="O37" t="e">
        <v>#VALUE!</v>
      </c>
      <c r="P37" t="e">
        <v>#VALUE!</v>
      </c>
    </row>
    <row r="38" spans="1:16" x14ac:dyDescent="0.25">
      <c r="A38" t="s">
        <v>161</v>
      </c>
      <c r="B38" t="s">
        <v>162</v>
      </c>
      <c r="C38" t="s">
        <v>18</v>
      </c>
      <c r="D38" t="s">
        <v>163</v>
      </c>
      <c r="E38" t="s">
        <v>20</v>
      </c>
      <c r="F38" s="4">
        <v>1.315000057220459</v>
      </c>
      <c r="G38" t="s">
        <v>21</v>
      </c>
      <c r="H38" t="s">
        <v>22</v>
      </c>
      <c r="I38" t="s">
        <v>23</v>
      </c>
      <c r="K38" s="6" t="str">
        <f t="shared" si="0"/>
        <v>Email uae@mpi.govt.nz for copy</v>
      </c>
      <c r="L38" s="6" t="str">
        <f t="shared" si="1"/>
        <v>Email uae@mpi.govt.nz for copy</v>
      </c>
      <c r="M38" t="e">
        <v>#VALUE!</v>
      </c>
      <c r="N38" t="e">
        <v>#VALUE!</v>
      </c>
      <c r="O38" t="e">
        <v>#VALUE!</v>
      </c>
      <c r="P38" t="e">
        <v>#VALUE!</v>
      </c>
    </row>
    <row r="39" spans="1:16" x14ac:dyDescent="0.25">
      <c r="A39" t="s">
        <v>164</v>
      </c>
      <c r="B39" t="s">
        <v>62</v>
      </c>
      <c r="C39" t="s">
        <v>40</v>
      </c>
      <c r="D39" t="s">
        <v>165</v>
      </c>
      <c r="E39" t="s">
        <v>42</v>
      </c>
      <c r="F39" s="4">
        <v>0.7160000205039978</v>
      </c>
      <c r="G39" t="s">
        <v>21</v>
      </c>
      <c r="H39" t="s">
        <v>33</v>
      </c>
      <c r="I39" t="s">
        <v>23</v>
      </c>
      <c r="K39" s="6" t="str">
        <f t="shared" si="0"/>
        <v>Email uae@mpi.govt.nz for copy</v>
      </c>
      <c r="L39" s="6" t="str">
        <f t="shared" si="1"/>
        <v>Email uae@mpi.govt.nz for copy</v>
      </c>
      <c r="M39" t="e">
        <v>#VALUE!</v>
      </c>
      <c r="N39" t="e">
        <v>#VALUE!</v>
      </c>
      <c r="O39" t="e">
        <v>#VALUE!</v>
      </c>
      <c r="P39" t="e">
        <v>#VALUE!</v>
      </c>
    </row>
    <row r="40" spans="1:16" x14ac:dyDescent="0.25">
      <c r="A40" t="s">
        <v>166</v>
      </c>
      <c r="B40" t="s">
        <v>167</v>
      </c>
      <c r="C40" t="s">
        <v>40</v>
      </c>
      <c r="D40" t="s">
        <v>168</v>
      </c>
      <c r="E40" t="s">
        <v>42</v>
      </c>
      <c r="F40" s="4">
        <v>1.3530000448226929</v>
      </c>
      <c r="G40" t="s">
        <v>21</v>
      </c>
      <c r="H40" t="s">
        <v>33</v>
      </c>
      <c r="I40" t="s">
        <v>23</v>
      </c>
      <c r="K40" s="6" t="str">
        <f t="shared" si="0"/>
        <v>Email uae@mpi.govt.nz for copy</v>
      </c>
      <c r="L40" s="6" t="str">
        <f t="shared" si="1"/>
        <v>Email uae@mpi.govt.nz for copy</v>
      </c>
      <c r="M40" t="e">
        <v>#VALUE!</v>
      </c>
      <c r="N40" t="e">
        <v>#VALUE!</v>
      </c>
      <c r="O40" t="e">
        <v>#VALUE!</v>
      </c>
      <c r="P40" t="e">
        <v>#VALUE!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5496552013C0BA46BE88192D5C6EB20B00BC7B51C3C3DA487E91D1E0ED95F8C85C00BDBF72BE13882D469B1518FD3B98DD59" ma:contentTypeVersion="13" ma:contentTypeDescription="Create a new Word Document" ma:contentTypeScope="" ma:versionID="4f64c5871e89d82151468b4ab8e3f012">
  <xsd:schema xmlns:xsd="http://www.w3.org/2001/XMLSchema" xmlns:xs="http://www.w3.org/2001/XMLSchema" xmlns:p="http://schemas.microsoft.com/office/2006/metadata/properties" xmlns:ns3="53305d22-c52c-4ebf-80a3-731614f57ab7" xmlns:ns4="01be4277-2979-4a68-876d-b92b25fceece" targetNamespace="http://schemas.microsoft.com/office/2006/metadata/properties" ma:root="true" ma:fieldsID="07657b5fecf9f85af3868337c2acf7bd" ns3:_="" ns4:_="">
    <xsd:import namespace="53305d22-c52c-4ebf-80a3-731614f57ab7"/>
    <xsd:import namespace="01be4277-2979-4a68-876d-b92b25fceece"/>
    <xsd:element name="properties">
      <xsd:complexType>
        <xsd:sequence>
          <xsd:element name="documentManagement">
            <xsd:complexType>
              <xsd:all>
                <xsd:element ref="ns3:PingarLastProcessed" minOccurs="0"/>
                <xsd:element ref="ns4:C3TopicNote" minOccurs="0"/>
                <xsd:element ref="ns3:TaxKeywordTaxHTField" minOccurs="0"/>
                <xsd:element ref="ns3:TaxCatchAll" minOccurs="0"/>
                <xsd:element ref="ns3:TaxCatchAllLabel" minOccurs="0"/>
                <xsd:element ref="ns3:od12f45513fd4debb073a8a26f4c6b4f" minOccurs="0"/>
                <xsd:element ref="ns3:g1fe1e02ea0941d1b1173a4aff436797" minOccurs="0"/>
                <xsd:element ref="ns3:g6f5970aaae1455591eba4514e9755ef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5d22-c52c-4ebf-80a3-731614f57ab7" elementFormDefault="qualified">
    <xsd:import namespace="http://schemas.microsoft.com/office/2006/documentManagement/types"/>
    <xsd:import namespace="http://schemas.microsoft.com/office/infopath/2007/PartnerControls"/>
    <xsd:element name="PingarLastProcessed" ma:index="5" nillable="true" ma:displayName="PingarLastProcessed" ma:format="DateTime" ma:internalName="PingarLastProcessed">
      <xsd:simpleType>
        <xsd:restriction base="dms:DateTime"/>
      </xsd:simpleType>
    </xsd:element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3bfd400a-bb0f-42a8-a885-98b592a0f76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f17bfd4-a201-437d-98ff-43d884cbcde5}" ma:internalName="TaxCatchAll" ma:showField="CatchAllData" ma:web="53305d22-c52c-4ebf-80a3-731614f57a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f17bfd4-a201-437d-98ff-43d884cbcde5}" ma:internalName="TaxCatchAllLabel" ma:readOnly="true" ma:showField="CatchAllDataLabel" ma:web="53305d22-c52c-4ebf-80a3-731614f57a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d12f45513fd4debb073a8a26f4c6b4f" ma:index="15" nillable="true" ma:taxonomy="true" ma:internalName="od12f45513fd4debb073a8a26f4c6b4f" ma:taxonomyFieldName="PingarMPI_Terms" ma:displayName="Derived Terms" ma:fieldId="{8d12f455-13fd-4deb-b073-a8a26f4c6b4f}" ma:taxonomyMulti="true" ma:sspId="3bfd400a-bb0f-42a8-a885-98b592a0f767" ma:termSetId="c0c02398-e6f2-4f2e-9af7-34dd048d98a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1fe1e02ea0941d1b1173a4aff436797" ma:index="18" nillable="true" ma:taxonomy="true" ma:internalName="g1fe1e02ea0941d1b1173a4aff436797" ma:taxonomyFieldName="MPISecurityClassification" ma:displayName="Security Classification" ma:default="1;#None|cf402fa0-b6a8-49a7-a22e-a95b6152c608" ma:fieldId="{01fe1e02-ea09-41d1-b117-3a4aff436797}" ma:sspId="3bfd400a-bb0f-42a8-a885-98b592a0f767" ma:termSetId="0585e480-f249-45e9-9d9a-827200d7ed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6f5970aaae1455591eba4514e9755ef" ma:index="21" nillable="true" ma:taxonomy="true" ma:internalName="g6f5970aaae1455591eba4514e9755ef" ma:taxonomyFieldName="MPIYear" ma:displayName="Year" ma:default="" ma:fieldId="{06f5970a-aae1-4555-91eb-a4514e9755ef}" ma:sspId="3bfd400a-bb0f-42a8-a885-98b592a0f767" ma:termSetId="a2794d3b-ad43-433c-baba-58d8fc3e78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readOnly="false" ma:default="" ma:fieldId="{6a3fe89f-a6dd-4490-a9c1-3ef38d67b8c7}" ma:sspId="3bfd400a-bb0f-42a8-a885-98b592a0f767" ma:termSetId="9cb9d936-a224-406d-a76a-f42f2d4a040c" ma:anchorId="1e16cca6-e6f6-4804-9ddf-0e49368bb01b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TopicNote xmlns="01be4277-2979-4a68-876d-b92b25fceece">
      <Terms xmlns="http://schemas.microsoft.com/office/infopath/2007/PartnerControls"/>
    </C3TopicNote>
    <TaxKeywordTaxHTField xmlns="53305d22-c52c-4ebf-80a3-731614f57ab7">
      <Terms xmlns="http://schemas.microsoft.com/office/infopath/2007/PartnerControls"/>
    </TaxKeywordTaxHTField>
    <od12f45513fd4debb073a8a26f4c6b4f xmlns="53305d22-c52c-4ebf-80a3-731614f57ab7">
      <Terms xmlns="http://schemas.microsoft.com/office/infopath/2007/PartnerControls"/>
    </od12f45513fd4debb073a8a26f4c6b4f>
    <g6f5970aaae1455591eba4514e9755ef xmlns="53305d22-c52c-4ebf-80a3-731614f57ab7">
      <Terms xmlns="http://schemas.microsoft.com/office/infopath/2007/PartnerControls"/>
    </g6f5970aaae1455591eba4514e9755ef>
    <PingarLastProcessed xmlns="53305d22-c52c-4ebf-80a3-731614f57ab7" xsi:nil="true"/>
    <g1fe1e02ea0941d1b1173a4aff436797 xmlns="53305d22-c52c-4ebf-80a3-731614f57ab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None</TermName>
          <TermId xmlns="http://schemas.microsoft.com/office/infopath/2007/PartnerControls">cf402fa0-b6a8-49a7-a22e-a95b6152c608</TermId>
        </TermInfo>
      </Terms>
    </g1fe1e02ea0941d1b1173a4aff436797>
    <TaxCatchAll xmlns="53305d22-c52c-4ebf-80a3-731614f57ab7">
      <Value>1</Value>
    </TaxCatchAl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AB4E6F-521C-44A9-90F9-3026B28C43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305d22-c52c-4ebf-80a3-731614f57ab7"/>
    <ds:schemaRef ds:uri="01be4277-2979-4a68-876d-b92b25fcee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2E7177-4788-44B2-95D6-CF3BD7AE0253}">
  <ds:schemaRefs>
    <ds:schemaRef ds:uri="http://schemas.microsoft.com/office/2006/metadata/properties"/>
    <ds:schemaRef ds:uri="http://schemas.microsoft.com/office/infopath/2007/PartnerControls"/>
    <ds:schemaRef ds:uri="01be4277-2979-4a68-876d-b92b25fceece"/>
    <ds:schemaRef ds:uri="53305d22-c52c-4ebf-80a3-731614f57ab7"/>
  </ds:schemaRefs>
</ds:datastoreItem>
</file>

<file path=customXml/itemProps3.xml><?xml version="1.0" encoding="utf-8"?>
<ds:datastoreItem xmlns:ds="http://schemas.openxmlformats.org/officeDocument/2006/customXml" ds:itemID="{41BDE670-964C-4D77-91A7-040A3E9D62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Applications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 of current aquaculture applications</dc:title>
  <dc:creator>MPI</dc:creator>
  <cp:lastModifiedBy>Kenneth Misola</cp:lastModifiedBy>
  <dcterms:created xsi:type="dcterms:W3CDTF">2021-08-27T02:00:17Z</dcterms:created>
  <dcterms:modified xsi:type="dcterms:W3CDTF">2021-08-27T02:59:32Z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0x0101005496552013C0BA46BE88192D5C6EB20B00BC7B51C3C3DA487E91D1E0ED95F8C85C00BDBF72BE13882D469B1518FD3B98DD59</vt:lpwstr>
  </property>
  <property fmtid="{D5CDD505-2E9C-101B-9397-08002B2CF9AE}" pid="3" name="RecordPoint_WorkflowType">
    <vt:lpwstr>ActiveSubmitStub</vt:lpwstr>
  </property>
  <property fmtid="{D5CDD505-2E9C-101B-9397-08002B2CF9AE}" pid="4" name="RecordPoint_ActiveItemSiteId">
    <vt:lpwstr>{b4cd7339-d8f1-4431-bc26-7b152e0dc15f}</vt:lpwstr>
  </property>
  <property fmtid="{D5CDD505-2E9C-101B-9397-08002B2CF9AE}" pid="5" name="RecordPoint_ActiveItemListId">
    <vt:lpwstr>{4977ea91-38e0-4853-9e46-b830685442e0}</vt:lpwstr>
  </property>
  <property fmtid="{D5CDD505-2E9C-101B-9397-08002B2CF9AE}" pid="6" name="RecordPoint_ActiveItemUniqueId">
    <vt:lpwstr>{4de7831c-d97b-4e51-b1cd-f08793c8c1c0}</vt:lpwstr>
  </property>
  <property fmtid="{D5CDD505-2E9C-101B-9397-08002B2CF9AE}" pid="7" name="RecordPoint_ActiveItemWebId">
    <vt:lpwstr>{07c12901-8247-4d5b-a034-0023769bf842}</vt:lpwstr>
  </property>
</Properties>
</file>