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0" windowWidth="17340" windowHeight="11775" activeTab="0"/>
  </bookViews>
  <sheets>
    <sheet name="Table 1" sheetId="1" r:id="rId1"/>
    <sheet name="Data for Figure 1" sheetId="2" r:id="rId2"/>
    <sheet name="Figure 1" sheetId="3" r:id="rId3"/>
    <sheet name="Figure 2" sheetId="4" r:id="rId4"/>
    <sheet name="Figure 3" sheetId="5" r:id="rId5"/>
  </sheets>
  <externalReferences>
    <externalReference r:id="rId8"/>
  </externalReferences>
  <definedNames>
    <definedName name="_xlnm.Print_Area" localSheetId="3">'Figure 2'!$A$1:$K$37</definedName>
    <definedName name="_xlnm.Print_Area" localSheetId="4">'Figure 3'!$A$1:$K$36</definedName>
    <definedName name="_xlnm.Print_Area" localSheetId="0">'Table 1'!$A$1:$G$52</definedName>
    <definedName name="summary">'[1]Summary (2)'!$A:$XFD</definedName>
  </definedNames>
  <calcPr fullCalcOnLoad="1"/>
</workbook>
</file>

<file path=xl/sharedStrings.xml><?xml version="1.0" encoding="utf-8"?>
<sst xmlns="http://schemas.openxmlformats.org/spreadsheetml/2006/main" count="122" uniqueCount="84">
  <si>
    <t>Net cash income ($)</t>
  </si>
  <si>
    <t>Marlborough viticulture</t>
  </si>
  <si>
    <t>2007/08</t>
  </si>
  <si>
    <t>2009/10</t>
  </si>
  <si>
    <t>Canterbury arable</t>
  </si>
  <si>
    <t>2008/09</t>
  </si>
  <si>
    <t>...</t>
  </si>
  <si>
    <t>Notes</t>
  </si>
  <si>
    <t>Model</t>
  </si>
  <si>
    <t>TWI</t>
  </si>
  <si>
    <t>Note</t>
  </si>
  <si>
    <t>Source</t>
  </si>
  <si>
    <t>Reserve Bank of New Zealand.</t>
  </si>
  <si>
    <t>Orchard/farm profit before tax ($)</t>
  </si>
  <si>
    <t>Year end</t>
  </si>
  <si>
    <t>March</t>
  </si>
  <si>
    <t>December</t>
  </si>
  <si>
    <t>June</t>
  </si>
  <si>
    <t>Orchard/farm working expenses ($)</t>
  </si>
  <si>
    <t>Working expenses/net cash income</t>
  </si>
  <si>
    <t>Hawke's Bay viticulture</t>
  </si>
  <si>
    <t>Effective area = planted area</t>
  </si>
  <si>
    <t>Symbol</t>
  </si>
  <si>
    <t>… Not applicable.</t>
  </si>
  <si>
    <r>
      <t>Figure 1: Trends in New Zealand's Trade Weighted Index</t>
    </r>
    <r>
      <rPr>
        <b/>
        <vertAlign val="superscript"/>
        <sz val="14"/>
        <rFont val="Arial Narrow"/>
        <family val="2"/>
      </rPr>
      <t>1</t>
    </r>
  </si>
  <si>
    <t>2010/11</t>
  </si>
  <si>
    <t>2011/12 budget</t>
  </si>
  <si>
    <t>Ratios 2010/11 (%)</t>
  </si>
  <si>
    <t>363 tonnes</t>
  </si>
  <si>
    <t>106 tonnes</t>
  </si>
  <si>
    <r>
      <t>Figure 2: Profit before tax per business unit, 2007/08</t>
    </r>
    <r>
      <rPr>
        <b/>
        <vertAlign val="superscript"/>
        <sz val="14"/>
        <rFont val="Arial Narrow"/>
        <family val="2"/>
      </rPr>
      <t>1</t>
    </r>
    <r>
      <rPr>
        <b/>
        <sz val="14"/>
        <rFont val="Arial Narrow"/>
        <family val="2"/>
      </rPr>
      <t xml:space="preserve"> to 2011/12</t>
    </r>
    <r>
      <rPr>
        <b/>
        <vertAlign val="superscript"/>
        <sz val="14"/>
        <rFont val="Arial Narrow"/>
        <family val="2"/>
      </rPr>
      <t>1</t>
    </r>
    <r>
      <rPr>
        <b/>
        <sz val="14"/>
        <rFont val="Arial Narrow"/>
        <family val="2"/>
      </rPr>
      <t xml:space="preserve"> budget</t>
    </r>
  </si>
  <si>
    <t>1 The Trade Weighted Index (TWI) is the weighted value of the New Zealand dollar in relation to the currencies of our major trading partners. Data shown are monthly TWI values from January 2000 to August 2011.</t>
  </si>
  <si>
    <r>
      <t>Figure 3: Profit before tax per planted hectare, 2007/08</t>
    </r>
    <r>
      <rPr>
        <b/>
        <vertAlign val="superscript"/>
        <sz val="14"/>
        <rFont val="Arial Narrow"/>
        <family val="2"/>
      </rPr>
      <t>1</t>
    </r>
    <r>
      <rPr>
        <b/>
        <sz val="14"/>
        <rFont val="Arial Narrow"/>
        <family val="2"/>
      </rPr>
      <t xml:space="preserve"> to 2011/12</t>
    </r>
    <r>
      <rPr>
        <b/>
        <vertAlign val="superscript"/>
        <sz val="14"/>
        <rFont val="Arial Narrow"/>
        <family val="2"/>
      </rPr>
      <t>1</t>
    </r>
    <r>
      <rPr>
        <b/>
        <sz val="14"/>
        <rFont val="Arial Narrow"/>
        <family val="2"/>
      </rPr>
      <t xml:space="preserve"> budget</t>
    </r>
  </si>
  <si>
    <t>Total production 2010/11</t>
  </si>
  <si>
    <r>
      <t>Hawke's Bay pipfruit</t>
    </r>
    <r>
      <rPr>
        <b/>
        <vertAlign val="superscript"/>
        <sz val="10"/>
        <rFont val="Arial Narrow"/>
        <family val="2"/>
      </rPr>
      <t>2</t>
    </r>
  </si>
  <si>
    <r>
      <t>Nelson pipfruit</t>
    </r>
    <r>
      <rPr>
        <b/>
        <vertAlign val="superscript"/>
        <sz val="10"/>
        <color indexed="8"/>
        <rFont val="Arial Narrow"/>
        <family val="2"/>
      </rPr>
      <t>2</t>
    </r>
  </si>
  <si>
    <t>Weighted average unit price 2010/11</t>
  </si>
  <si>
    <t>…</t>
  </si>
  <si>
    <t>$8.57 per tray Gold</t>
  </si>
  <si>
    <t>$4.24 per tray Green</t>
  </si>
  <si>
    <t>$22.00 per export TCE</t>
  </si>
  <si>
    <t>$21.10 per export TCE</t>
  </si>
  <si>
    <t>$1350 per tonne</t>
  </si>
  <si>
    <t>$1240 per tonne</t>
  </si>
  <si>
    <t xml:space="preserve">3 A tray contains approximately 3.6 kilograms of kiwifruit. </t>
  </si>
  <si>
    <t>4 Carton refers to a tray carton equivalent (TCE) which is a measure of apple and pear weight. A TCE is defined as 18.6 kg packed weight which equates to 18.0 kg sale weight.</t>
  </si>
  <si>
    <t>5 Net cash income less orchard/vineyard/farm working expenses.</t>
  </si>
  <si>
    <t>7 Ratio of orchard/vineyard/farm assets less debt (equity) to total assets.</t>
  </si>
  <si>
    <t>8 Economic orchard/vineyard/farm surplus less interest and lease as a percentage of equity.</t>
  </si>
  <si>
    <t>9 Economic orchard/vineyard/farm surplus divided by total assets.</t>
  </si>
  <si>
    <t>Effective area (hectares)</t>
  </si>
  <si>
    <t>Total production 2011/12 budget</t>
  </si>
  <si>
    <t>45 700 export trays</t>
  </si>
  <si>
    <t>44 680 export cartons</t>
  </si>
  <si>
    <t>59 515 export cartons</t>
  </si>
  <si>
    <t>349 tonnes</t>
  </si>
  <si>
    <t>120 tonnes</t>
  </si>
  <si>
    <t>Weighted average unit price 2011/12 budget</t>
  </si>
  <si>
    <t>$1415 per tonne</t>
  </si>
  <si>
    <t>$1320 per tonne</t>
  </si>
  <si>
    <t>$20.65 per export TCE</t>
  </si>
  <si>
    <t>$21.25 per export TCE</t>
  </si>
  <si>
    <t>$4.10 per tray Green</t>
  </si>
  <si>
    <t>$7.50 per tray Gold</t>
  </si>
  <si>
    <r>
      <t>42 300 export trays</t>
    </r>
    <r>
      <rPr>
        <vertAlign val="superscript"/>
        <sz val="10"/>
        <rFont val="Arial Narrow"/>
        <family val="2"/>
      </rPr>
      <t>3</t>
    </r>
  </si>
  <si>
    <r>
      <t>38 200 export cartons</t>
    </r>
    <r>
      <rPr>
        <vertAlign val="superscript"/>
        <sz val="10"/>
        <rFont val="Arial Narrow"/>
        <family val="2"/>
      </rPr>
      <t>4</t>
    </r>
  </si>
  <si>
    <r>
      <t>54 730 export cartons</t>
    </r>
    <r>
      <rPr>
        <vertAlign val="superscript"/>
        <sz val="10"/>
        <rFont val="Arial Narrow"/>
        <family val="2"/>
      </rPr>
      <t>4</t>
    </r>
  </si>
  <si>
    <r>
      <t>Cash operating surplus</t>
    </r>
    <r>
      <rPr>
        <b/>
        <vertAlign val="superscript"/>
        <sz val="10"/>
        <rFont val="Arial Narrow"/>
        <family val="2"/>
      </rPr>
      <t>5</t>
    </r>
  </si>
  <si>
    <r>
      <t>Orchard/farm surplus for reinvestment ($)</t>
    </r>
    <r>
      <rPr>
        <b/>
        <vertAlign val="superscript"/>
        <sz val="10"/>
        <rFont val="Arial Narrow"/>
        <family val="2"/>
      </rPr>
      <t>6</t>
    </r>
  </si>
  <si>
    <r>
      <t>Equity ratio</t>
    </r>
    <r>
      <rPr>
        <vertAlign val="superscript"/>
        <sz val="10"/>
        <rFont val="Arial Narrow"/>
        <family val="2"/>
      </rPr>
      <t>7</t>
    </r>
  </si>
  <si>
    <r>
      <t>Return on equity</t>
    </r>
    <r>
      <rPr>
        <vertAlign val="superscript"/>
        <sz val="10"/>
        <rFont val="Arial Narrow"/>
        <family val="2"/>
      </rPr>
      <t>8</t>
    </r>
  </si>
  <si>
    <r>
      <t>Return on assets</t>
    </r>
    <r>
      <rPr>
        <vertAlign val="superscript"/>
        <sz val="10"/>
        <rFont val="Arial Narrow"/>
        <family val="2"/>
      </rPr>
      <t>9</t>
    </r>
  </si>
  <si>
    <t>Bay of Plenty kiwifruit</t>
  </si>
  <si>
    <t>Cash operating surplus / hectare</t>
  </si>
  <si>
    <t>2 Prices (and hence net cash income) and orchard working expenses for the pipfruit models are at free alongside ship (FAS). Other models report prices and expenses at the orchard/vineyard/farm gate.</t>
  </si>
  <si>
    <t>6 Orchard/vineyard/farm surplus for reinvestment is the cash available from the business, after meeting living costs, which is available for investment on the orchard/vineyard/farm or for principal repayments. It is calculated as profit after tax plus depreciaton, plus stock value adjustments if any, less drawings/living expenses.</t>
  </si>
  <si>
    <t>Hawke's Bay pipfruit</t>
  </si>
  <si>
    <t>Nelson pipfruit</t>
  </si>
  <si>
    <t>Canterbury arable cropping</t>
  </si>
  <si>
    <t>MAF Monitoring Reports; 2008 to 2011.</t>
  </si>
  <si>
    <t>1 The pipfruit models use a December year end. Hence data for 2007/08 to 2011/12 budget for the pipfruit models refer to the years ending December 2006 to 2011, respectively.</t>
  </si>
  <si>
    <t>1 The pipfruit models use a December year end. Hence data for 2010/11 and 2011/12 budget for the pipfruit models refer to the years ending December 2010 and 2011, respectively.</t>
  </si>
  <si>
    <r>
      <t>Table 1: Key parameters and financial results for horticulture and arable models, 2010/11</t>
    </r>
    <r>
      <rPr>
        <b/>
        <vertAlign val="superscript"/>
        <sz val="14"/>
        <rFont val="Arial Narrow"/>
        <family val="2"/>
      </rPr>
      <t>1</t>
    </r>
    <r>
      <rPr>
        <b/>
        <sz val="14"/>
        <rFont val="Arial Narrow"/>
        <family val="2"/>
      </rPr>
      <t xml:space="preserve"> and 2011/12</t>
    </r>
    <r>
      <rPr>
        <b/>
        <vertAlign val="superscript"/>
        <sz val="14"/>
        <rFont val="Arial Narrow"/>
        <family val="2"/>
      </rPr>
      <t>1</t>
    </r>
    <r>
      <rPr>
        <b/>
        <sz val="14"/>
        <rFont val="Arial Narrow"/>
        <family val="2"/>
      </rPr>
      <t xml:space="preserve"> budget</t>
    </r>
  </si>
  <si>
    <t xml:space="preserve">Budgeted results for 2011/12 are based on grower views collected in May 2011, combined with input in June 2011 from those servicing the sectors.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</si>
</sst>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
    <numFmt numFmtId="165" formatCode="#\ ###\ ##0"/>
    <numFmt numFmtId="166" formatCode="0.0"/>
    <numFmt numFmtId="167" formatCode="0.0%"/>
    <numFmt numFmtId="168" formatCode="mmm\ yyyy"/>
    <numFmt numFmtId="169" formatCode="mmm\-yyyy"/>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0"/>
    <numFmt numFmtId="176" formatCode="0.000000"/>
    <numFmt numFmtId="177" formatCode="0.00000"/>
    <numFmt numFmtId="178" formatCode="0.0000"/>
  </numFmts>
  <fonts count="41">
    <font>
      <sz val="10"/>
      <name val="Arial"/>
      <family val="0"/>
    </font>
    <font>
      <b/>
      <sz val="14"/>
      <name val="Arial Narrow"/>
      <family val="2"/>
    </font>
    <font>
      <sz val="10"/>
      <name val="Arial Narrow"/>
      <family val="2"/>
    </font>
    <font>
      <b/>
      <sz val="10"/>
      <name val="Arial Narrow"/>
      <family val="2"/>
    </font>
    <font>
      <b/>
      <sz val="10"/>
      <color indexed="8"/>
      <name val="Arial Narrow"/>
      <family val="2"/>
    </font>
    <font>
      <sz val="10"/>
      <color indexed="8"/>
      <name val="Arial Narrow"/>
      <family val="2"/>
    </font>
    <font>
      <vertAlign val="superscript"/>
      <sz val="10"/>
      <name val="Arial Narrow"/>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2"/>
      <name val="Arial"/>
      <family val="0"/>
    </font>
    <font>
      <b/>
      <vertAlign val="superscript"/>
      <sz val="10"/>
      <name val="Arial Narrow"/>
      <family val="2"/>
    </font>
    <font>
      <b/>
      <vertAlign val="superscript"/>
      <sz val="14"/>
      <name val="Arial Narrow"/>
      <family val="2"/>
    </font>
    <font>
      <sz val="10.25"/>
      <name val="Arial"/>
      <family val="0"/>
    </font>
    <font>
      <sz val="9.5"/>
      <name val="Arial"/>
      <family val="2"/>
    </font>
    <font>
      <sz val="9"/>
      <name val="Arial"/>
      <family val="2"/>
    </font>
    <font>
      <b/>
      <sz val="9"/>
      <name val="Arial"/>
      <family val="2"/>
    </font>
    <font>
      <b/>
      <sz val="8"/>
      <name val="Arial"/>
      <family val="2"/>
    </font>
    <font>
      <sz val="9.25"/>
      <name val="Arial"/>
      <family val="2"/>
    </font>
    <font>
      <b/>
      <sz val="9.25"/>
      <name val="Arial"/>
      <family val="2"/>
    </font>
    <font>
      <sz val="14"/>
      <name val="Arial Narrow"/>
      <family val="2"/>
    </font>
    <font>
      <b/>
      <vertAlign val="superscript"/>
      <sz val="10"/>
      <color indexed="8"/>
      <name val="Arial Narrow"/>
      <family val="2"/>
    </font>
    <font>
      <i/>
      <sz val="10"/>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xf>
    <xf numFmtId="164" fontId="2" fillId="0" borderId="0" xfId="0" applyNumberFormat="1" applyFont="1" applyAlignment="1">
      <alignment/>
    </xf>
    <xf numFmtId="0" fontId="2" fillId="0" borderId="0" xfId="0" applyFont="1" applyBorder="1" applyAlignment="1">
      <alignment/>
    </xf>
    <xf numFmtId="0" fontId="2" fillId="0" borderId="0" xfId="0" applyFont="1" applyBorder="1" applyAlignment="1">
      <alignment/>
    </xf>
    <xf numFmtId="164" fontId="2" fillId="0" borderId="0" xfId="0" applyNumberFormat="1" applyFont="1" applyBorder="1" applyAlignment="1">
      <alignment/>
    </xf>
    <xf numFmtId="0" fontId="3" fillId="0" borderId="0" xfId="0" applyFont="1" applyFill="1" applyBorder="1" applyAlignment="1">
      <alignment vertical="top" wrapText="1"/>
    </xf>
    <xf numFmtId="0" fontId="2" fillId="0" borderId="0" xfId="0" applyFont="1" applyFill="1" applyBorder="1" applyAlignment="1">
      <alignment/>
    </xf>
    <xf numFmtId="0" fontId="0" fillId="0" borderId="0" xfId="0" applyAlignment="1">
      <alignment wrapText="1"/>
    </xf>
    <xf numFmtId="165" fontId="2" fillId="0" borderId="0" xfId="0" applyNumberFormat="1" applyFont="1" applyBorder="1" applyAlignment="1">
      <alignment/>
    </xf>
    <xf numFmtId="0" fontId="5" fillId="0" borderId="0" xfId="0" applyFont="1" applyBorder="1" applyAlignment="1">
      <alignment/>
    </xf>
    <xf numFmtId="1" fontId="5" fillId="0" borderId="0" xfId="0" applyNumberFormat="1" applyFont="1" applyBorder="1" applyAlignment="1">
      <alignment/>
    </xf>
    <xf numFmtId="0" fontId="1" fillId="0" borderId="0" xfId="0" applyFont="1" applyAlignment="1">
      <alignment/>
    </xf>
    <xf numFmtId="168" fontId="27" fillId="0" borderId="0" xfId="57" applyNumberFormat="1" applyFont="1" applyBorder="1" applyAlignment="1">
      <alignment horizontal="right"/>
      <protection/>
    </xf>
    <xf numFmtId="166" fontId="27" fillId="0" borderId="0" xfId="57" applyNumberFormat="1" applyFont="1" applyFill="1" applyBorder="1" applyAlignment="1">
      <alignment horizontal="right"/>
      <protection/>
    </xf>
    <xf numFmtId="168" fontId="27" fillId="0" borderId="0" xfId="0" applyNumberFormat="1" applyFont="1" applyAlignment="1">
      <alignment horizontal="right"/>
    </xf>
    <xf numFmtId="169" fontId="27" fillId="0" borderId="0" xfId="0" applyNumberFormat="1" applyFont="1" applyAlignment="1">
      <alignment horizontal="right"/>
    </xf>
    <xf numFmtId="169" fontId="2" fillId="0" borderId="0" xfId="0" applyNumberFormat="1" applyFont="1" applyAlignment="1">
      <alignment horizontal="right"/>
    </xf>
    <xf numFmtId="166" fontId="2" fillId="0" borderId="0" xfId="57" applyNumberFormat="1" applyFont="1" applyFill="1" applyBorder="1" applyAlignment="1">
      <alignment horizontal="right"/>
      <protection/>
    </xf>
    <xf numFmtId="169" fontId="2" fillId="0" borderId="0" xfId="0" applyNumberFormat="1" applyFont="1" applyAlignment="1">
      <alignment/>
    </xf>
    <xf numFmtId="0" fontId="0" fillId="0" borderId="0" xfId="0" applyFont="1" applyAlignment="1">
      <alignment vertical="top" wrapText="1"/>
    </xf>
    <xf numFmtId="0" fontId="3" fillId="0" borderId="0" xfId="0" applyFont="1" applyBorder="1" applyAlignment="1">
      <alignment/>
    </xf>
    <xf numFmtId="165" fontId="2" fillId="0" borderId="0" xfId="0" applyNumberFormat="1" applyFont="1" applyFill="1" applyBorder="1" applyAlignment="1">
      <alignment/>
    </xf>
    <xf numFmtId="0" fontId="3" fillId="0" borderId="0" xfId="0" applyFont="1" applyBorder="1" applyAlignment="1">
      <alignment/>
    </xf>
    <xf numFmtId="164" fontId="2" fillId="0" borderId="0" xfId="0" applyNumberFormat="1" applyFont="1" applyBorder="1" applyAlignment="1">
      <alignment/>
    </xf>
    <xf numFmtId="164" fontId="2" fillId="0" borderId="0" xfId="0" applyNumberFormat="1" applyFont="1" applyAlignment="1">
      <alignment horizontal="right"/>
    </xf>
    <xf numFmtId="164" fontId="2" fillId="0" borderId="0" xfId="0" applyNumberFormat="1" applyFont="1" applyBorder="1" applyAlignment="1">
      <alignment horizontal="right"/>
    </xf>
    <xf numFmtId="164" fontId="2" fillId="0" borderId="0" xfId="0" applyNumberFormat="1" applyFont="1" applyBorder="1" applyAlignment="1">
      <alignment horizontal="right"/>
    </xf>
    <xf numFmtId="1" fontId="2" fillId="0" borderId="0" xfId="0" applyNumberFormat="1" applyFont="1" applyBorder="1" applyAlignment="1">
      <alignment/>
    </xf>
    <xf numFmtId="0" fontId="4" fillId="0" borderId="10" xfId="0" applyFont="1" applyBorder="1" applyAlignment="1">
      <alignment horizontal="left" vertical="top" wrapText="1"/>
    </xf>
    <xf numFmtId="0" fontId="4" fillId="0" borderId="10" xfId="0" applyFont="1" applyBorder="1" applyAlignment="1">
      <alignment horizontal="right" vertical="top" wrapText="1"/>
    </xf>
    <xf numFmtId="0" fontId="3" fillId="0" borderId="10" xfId="0" applyFont="1" applyFill="1" applyBorder="1" applyAlignment="1">
      <alignment horizontal="right" vertical="top" wrapText="1"/>
    </xf>
    <xf numFmtId="49" fontId="5" fillId="0" borderId="0" xfId="0" applyNumberFormat="1" applyFont="1" applyBorder="1" applyAlignment="1">
      <alignment horizontal="right" vertical="top" wrapText="1"/>
    </xf>
    <xf numFmtId="49" fontId="2" fillId="0" borderId="0" xfId="0" applyNumberFormat="1" applyFont="1" applyFill="1" applyBorder="1" applyAlignment="1">
      <alignment horizontal="right" vertical="top" wrapText="1"/>
    </xf>
    <xf numFmtId="0" fontId="2" fillId="0" borderId="0" xfId="0" applyFont="1" applyFill="1" applyBorder="1" applyAlignment="1">
      <alignment/>
    </xf>
    <xf numFmtId="1"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 fontId="5"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5" fillId="0" borderId="0" xfId="0" applyNumberFormat="1" applyFont="1" applyFill="1" applyBorder="1" applyAlignment="1">
      <alignment horizontal="right" wrapText="1"/>
    </xf>
    <xf numFmtId="164" fontId="2" fillId="0" borderId="0" xfId="0" applyNumberFormat="1" applyFont="1" applyBorder="1" applyAlignment="1">
      <alignment horizontal="right" wrapText="1"/>
    </xf>
    <xf numFmtId="164" fontId="2" fillId="0" borderId="0" xfId="0" applyNumberFormat="1" applyFont="1" applyFill="1" applyBorder="1" applyAlignment="1">
      <alignment/>
    </xf>
    <xf numFmtId="0" fontId="1" fillId="0" borderId="11" xfId="0" applyFont="1" applyBorder="1" applyAlignment="1">
      <alignment horizontal="left" wrapText="1"/>
    </xf>
    <xf numFmtId="0" fontId="3" fillId="0" borderId="0" xfId="0" applyFont="1" applyAlignment="1">
      <alignment/>
    </xf>
    <xf numFmtId="0" fontId="38" fillId="0" borderId="0" xfId="0" applyFont="1" applyAlignment="1">
      <alignment/>
    </xf>
    <xf numFmtId="0" fontId="0" fillId="0" borderId="0" xfId="0" applyFont="1" applyAlignment="1">
      <alignment/>
    </xf>
    <xf numFmtId="0" fontId="4" fillId="0" borderId="0" xfId="0" applyFont="1" applyBorder="1" applyAlignment="1">
      <alignment horizontal="left" vertical="top" wrapText="1"/>
    </xf>
    <xf numFmtId="1" fontId="2" fillId="0" borderId="0" xfId="60" applyNumberFormat="1" applyFont="1" applyBorder="1" applyAlignment="1">
      <alignment/>
    </xf>
    <xf numFmtId="166" fontId="5" fillId="0" borderId="0" xfId="0" applyNumberFormat="1" applyFont="1" applyBorder="1" applyAlignment="1">
      <alignment/>
    </xf>
    <xf numFmtId="166" fontId="0" fillId="0" borderId="0" xfId="0" applyNumberFormat="1" applyAlignment="1">
      <alignment/>
    </xf>
    <xf numFmtId="0" fontId="4" fillId="0" borderId="0" xfId="0" applyFont="1" applyBorder="1" applyAlignment="1">
      <alignment horizontal="left" vertical="top" wrapText="1"/>
    </xf>
    <xf numFmtId="49" fontId="5" fillId="0" borderId="0" xfId="0" applyNumberFormat="1" applyFont="1" applyBorder="1" applyAlignment="1">
      <alignment horizontal="right" vertical="top" wrapText="1"/>
    </xf>
    <xf numFmtId="49" fontId="2" fillId="0" borderId="0" xfId="0" applyNumberFormat="1" applyFont="1" applyFill="1" applyBorder="1" applyAlignment="1">
      <alignment horizontal="right" vertical="top" wrapText="1"/>
    </xf>
    <xf numFmtId="0" fontId="2" fillId="0" borderId="0" xfId="0" applyFont="1" applyFill="1" applyAlignment="1">
      <alignment/>
    </xf>
    <xf numFmtId="166" fontId="2" fillId="0" borderId="0" xfId="0" applyNumberFormat="1" applyFont="1" applyBorder="1" applyAlignment="1">
      <alignment/>
    </xf>
    <xf numFmtId="166" fontId="2" fillId="0" borderId="0" xfId="0" applyNumberFormat="1" applyFont="1" applyFill="1" applyBorder="1" applyAlignment="1">
      <alignment/>
    </xf>
    <xf numFmtId="166" fontId="2" fillId="0" borderId="0" xfId="60" applyNumberFormat="1" applyFont="1" applyBorder="1" applyAlignment="1">
      <alignment/>
    </xf>
    <xf numFmtId="0" fontId="2" fillId="0" borderId="0" xfId="0" applyFont="1" applyAlignment="1">
      <alignment horizontal="left" vertical="center"/>
    </xf>
    <xf numFmtId="0" fontId="0" fillId="0" borderId="12" xfId="0" applyBorder="1" applyAlignment="1">
      <alignment/>
    </xf>
    <xf numFmtId="164" fontId="2" fillId="0" borderId="13" xfId="0" applyNumberFormat="1" applyFont="1" applyBorder="1" applyAlignment="1">
      <alignment/>
    </xf>
    <xf numFmtId="164" fontId="2" fillId="0" borderId="13" xfId="0" applyNumberFormat="1" applyFont="1" applyFill="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164" fontId="2" fillId="0" borderId="17" xfId="0" applyNumberFormat="1" applyFont="1" applyBorder="1" applyAlignment="1">
      <alignment/>
    </xf>
    <xf numFmtId="164" fontId="5" fillId="0" borderId="17" xfId="0" applyNumberFormat="1" applyFont="1" applyFill="1" applyBorder="1" applyAlignment="1">
      <alignment horizontal="right" wrapText="1"/>
    </xf>
    <xf numFmtId="0" fontId="2" fillId="0" borderId="18" xfId="0" applyFont="1" applyBorder="1" applyAlignment="1">
      <alignment/>
    </xf>
    <xf numFmtId="164" fontId="2" fillId="0" borderId="19" xfId="0" applyNumberFormat="1" applyFont="1" applyBorder="1" applyAlignment="1">
      <alignment/>
    </xf>
    <xf numFmtId="164" fontId="2" fillId="0" borderId="19" xfId="0" applyNumberFormat="1" applyFont="1" applyFill="1" applyBorder="1" applyAlignment="1">
      <alignment/>
    </xf>
    <xf numFmtId="164" fontId="2" fillId="0" borderId="17" xfId="0" applyNumberFormat="1" applyFont="1" applyBorder="1" applyAlignment="1">
      <alignment horizontal="right" wrapText="1"/>
    </xf>
    <xf numFmtId="164" fontId="2" fillId="0" borderId="20" xfId="0" applyNumberFormat="1" applyFont="1" applyBorder="1" applyAlignment="1">
      <alignment horizontal="right"/>
    </xf>
    <xf numFmtId="0" fontId="0" fillId="0" borderId="21" xfId="0" applyBorder="1" applyAlignment="1">
      <alignment/>
    </xf>
    <xf numFmtId="164" fontId="2" fillId="0" borderId="20" xfId="0" applyNumberFormat="1" applyFont="1" applyBorder="1" applyAlignment="1">
      <alignment/>
    </xf>
    <xf numFmtId="0" fontId="40" fillId="0" borderId="0" xfId="0" applyFont="1" applyAlignment="1">
      <alignment/>
    </xf>
    <xf numFmtId="0" fontId="1" fillId="0" borderId="0" xfId="0" applyFont="1" applyBorder="1" applyAlignment="1">
      <alignment horizontal="left" wrapText="1"/>
    </xf>
    <xf numFmtId="0" fontId="2" fillId="0" borderId="0" xfId="0" applyFont="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Fill="1" applyAlignment="1">
      <alignment horizontal="left" wrapText="1"/>
    </xf>
    <xf numFmtId="0" fontId="2" fillId="0" borderId="0" xfId="0" applyFont="1" applyFill="1" applyBorder="1" applyAlignment="1">
      <alignment vertical="top" wrapText="1"/>
    </xf>
    <xf numFmtId="0" fontId="2"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1 macro"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'Data for Figure 1'!$E$2</c:f>
              <c:strCache>
                <c:ptCount val="1"/>
                <c:pt idx="0">
                  <c:v>TWI</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Figure 1'!$B$15:$B$154</c:f>
              <c:strCache>
                <c:ptCount val="14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strCache>
            </c:strRef>
          </c:cat>
          <c:val>
            <c:numRef>
              <c:f>'Data for Figure 1'!$E$15:$E$154</c:f>
              <c:numCache>
                <c:ptCount val="140"/>
                <c:pt idx="0">
                  <c:v>54.7663</c:v>
                </c:pt>
                <c:pt idx="1">
                  <c:v>53.6314</c:v>
                </c:pt>
                <c:pt idx="2">
                  <c:v>53.9226</c:v>
                </c:pt>
                <c:pt idx="3">
                  <c:v>54.8606</c:v>
                </c:pt>
                <c:pt idx="4">
                  <c:v>53.3509</c:v>
                </c:pt>
                <c:pt idx="5">
                  <c:v>52.1952</c:v>
                </c:pt>
                <c:pt idx="6">
                  <c:v>51.55</c:v>
                </c:pt>
                <c:pt idx="7">
                  <c:v>50.5526</c:v>
                </c:pt>
                <c:pt idx="8">
                  <c:v>48.2857</c:v>
                </c:pt>
                <c:pt idx="9">
                  <c:v>46.931</c:v>
                </c:pt>
                <c:pt idx="10">
                  <c:v>46.8777</c:v>
                </c:pt>
                <c:pt idx="11">
                  <c:v>49.5832</c:v>
                </c:pt>
                <c:pt idx="12">
                  <c:v>51.0933</c:v>
                </c:pt>
                <c:pt idx="13">
                  <c:v>50.6032</c:v>
                </c:pt>
                <c:pt idx="14">
                  <c:v>49.8541</c:v>
                </c:pt>
                <c:pt idx="15">
                  <c:v>48.8306</c:v>
                </c:pt>
                <c:pt idx="16">
                  <c:v>50.3983</c:v>
                </c:pt>
                <c:pt idx="17">
                  <c:v>49.957</c:v>
                </c:pt>
                <c:pt idx="18">
                  <c:v>49.4241</c:v>
                </c:pt>
                <c:pt idx="19">
                  <c:v>50.9791</c:v>
                </c:pt>
                <c:pt idx="20">
                  <c:v>49.5745</c:v>
                </c:pt>
                <c:pt idx="21">
                  <c:v>49.2277</c:v>
                </c:pt>
                <c:pt idx="22">
                  <c:v>49.6305</c:v>
                </c:pt>
                <c:pt idx="23">
                  <c:v>49.8879</c:v>
                </c:pt>
                <c:pt idx="24">
                  <c:v>51.4824</c:v>
                </c:pt>
                <c:pt idx="25">
                  <c:v>51.1105</c:v>
                </c:pt>
                <c:pt idx="26">
                  <c:v>52.2145</c:v>
                </c:pt>
                <c:pt idx="27">
                  <c:v>53.1655</c:v>
                </c:pt>
                <c:pt idx="28">
                  <c:v>54.1857</c:v>
                </c:pt>
                <c:pt idx="29">
                  <c:v>56.4837</c:v>
                </c:pt>
                <c:pt idx="30">
                  <c:v>54.6583</c:v>
                </c:pt>
                <c:pt idx="31">
                  <c:v>53.1723</c:v>
                </c:pt>
                <c:pt idx="32">
                  <c:v>53.8495</c:v>
                </c:pt>
                <c:pt idx="33">
                  <c:v>55.3059</c:v>
                </c:pt>
                <c:pt idx="34">
                  <c:v>56.4595</c:v>
                </c:pt>
                <c:pt idx="35">
                  <c:v>57.693</c:v>
                </c:pt>
                <c:pt idx="36">
                  <c:v>59.89</c:v>
                </c:pt>
                <c:pt idx="37">
                  <c:v>60.9937</c:v>
                </c:pt>
                <c:pt idx="38">
                  <c:v>60.8952</c:v>
                </c:pt>
                <c:pt idx="39">
                  <c:v>60.5005</c:v>
                </c:pt>
                <c:pt idx="40">
                  <c:v>61.3723</c:v>
                </c:pt>
                <c:pt idx="41">
                  <c:v>61.4445</c:v>
                </c:pt>
                <c:pt idx="42">
                  <c:v>62.51</c:v>
                </c:pt>
                <c:pt idx="43">
                  <c:v>62.6524</c:v>
                </c:pt>
                <c:pt idx="44">
                  <c:v>62.1718</c:v>
                </c:pt>
                <c:pt idx="45">
                  <c:v>62.1614</c:v>
                </c:pt>
                <c:pt idx="46">
                  <c:v>64.493</c:v>
                </c:pt>
                <c:pt idx="47">
                  <c:v>65.0733</c:v>
                </c:pt>
                <c:pt idx="48">
                  <c:v>66.384</c:v>
                </c:pt>
                <c:pt idx="49">
                  <c:v>68.0258</c:v>
                </c:pt>
                <c:pt idx="50">
                  <c:v>66.257</c:v>
                </c:pt>
                <c:pt idx="51">
                  <c:v>64.6655</c:v>
                </c:pt>
                <c:pt idx="52">
                  <c:v>63.1281</c:v>
                </c:pt>
                <c:pt idx="53">
                  <c:v>64.15</c:v>
                </c:pt>
                <c:pt idx="54">
                  <c:v>65.3509</c:v>
                </c:pt>
                <c:pt idx="55">
                  <c:v>66.5009</c:v>
                </c:pt>
                <c:pt idx="56">
                  <c:v>67.095</c:v>
                </c:pt>
                <c:pt idx="57">
                  <c:v>68.522</c:v>
                </c:pt>
                <c:pt idx="58">
                  <c:v>68.3055</c:v>
                </c:pt>
                <c:pt idx="59">
                  <c:v>69.0114</c:v>
                </c:pt>
                <c:pt idx="60">
                  <c:v>68.4979</c:v>
                </c:pt>
                <c:pt idx="61">
                  <c:v>69.507</c:v>
                </c:pt>
                <c:pt idx="62">
                  <c:v>70.7014</c:v>
                </c:pt>
                <c:pt idx="63">
                  <c:v>70.445</c:v>
                </c:pt>
                <c:pt idx="64">
                  <c:v>70.9177</c:v>
                </c:pt>
                <c:pt idx="65">
                  <c:v>71.0052</c:v>
                </c:pt>
                <c:pt idx="66">
                  <c:v>69.0024</c:v>
                </c:pt>
                <c:pt idx="67">
                  <c:v>69.8261</c:v>
                </c:pt>
                <c:pt idx="68">
                  <c:v>70.2723</c:v>
                </c:pt>
                <c:pt idx="69">
                  <c:v>71.1235</c:v>
                </c:pt>
                <c:pt idx="70">
                  <c:v>71.455</c:v>
                </c:pt>
                <c:pt idx="71">
                  <c:v>71.919</c:v>
                </c:pt>
                <c:pt idx="72">
                  <c:v>70.0925</c:v>
                </c:pt>
                <c:pt idx="73">
                  <c:v>69.3253</c:v>
                </c:pt>
                <c:pt idx="74">
                  <c:v>65.6157</c:v>
                </c:pt>
                <c:pt idx="75">
                  <c:v>63.4606</c:v>
                </c:pt>
                <c:pt idx="76">
                  <c:v>62.7396</c:v>
                </c:pt>
                <c:pt idx="77">
                  <c:v>62.3233</c:v>
                </c:pt>
                <c:pt idx="78">
                  <c:v>61.9671</c:v>
                </c:pt>
                <c:pt idx="79">
                  <c:v>63.1474</c:v>
                </c:pt>
                <c:pt idx="80">
                  <c:v>65.6505</c:v>
                </c:pt>
                <c:pt idx="81">
                  <c:v>66.6286</c:v>
                </c:pt>
                <c:pt idx="82">
                  <c:v>66.5977</c:v>
                </c:pt>
                <c:pt idx="83">
                  <c:v>68.0384</c:v>
                </c:pt>
                <c:pt idx="84">
                  <c:v>69.0752</c:v>
                </c:pt>
                <c:pt idx="85">
                  <c:v>68.81</c:v>
                </c:pt>
                <c:pt idx="86">
                  <c:v>68.5773</c:v>
                </c:pt>
                <c:pt idx="87">
                  <c:v>71.2683</c:v>
                </c:pt>
                <c:pt idx="88">
                  <c:v>71.2765</c:v>
                </c:pt>
                <c:pt idx="89">
                  <c:v>73.5905</c:v>
                </c:pt>
                <c:pt idx="90">
                  <c:v>75.4164</c:v>
                </c:pt>
                <c:pt idx="91">
                  <c:v>70.18</c:v>
                </c:pt>
                <c:pt idx="92">
                  <c:v>68.328</c:v>
                </c:pt>
                <c:pt idx="93">
                  <c:v>71.2232</c:v>
                </c:pt>
                <c:pt idx="94">
                  <c:v>70.2568</c:v>
                </c:pt>
                <c:pt idx="95">
                  <c:v>71.5784</c:v>
                </c:pt>
                <c:pt idx="96">
                  <c:v>71.2386</c:v>
                </c:pt>
                <c:pt idx="97">
                  <c:v>72.9645</c:v>
                </c:pt>
                <c:pt idx="98">
                  <c:v>71.5763</c:v>
                </c:pt>
                <c:pt idx="99">
                  <c:v>70.3095</c:v>
                </c:pt>
                <c:pt idx="100">
                  <c:v>69.3205</c:v>
                </c:pt>
                <c:pt idx="101">
                  <c:v>68.1075</c:v>
                </c:pt>
                <c:pt idx="102">
                  <c:v>67.1791</c:v>
                </c:pt>
                <c:pt idx="103">
                  <c:v>65.5181</c:v>
                </c:pt>
                <c:pt idx="104">
                  <c:v>63.8191</c:v>
                </c:pt>
                <c:pt idx="105">
                  <c:v>60.7441</c:v>
                </c:pt>
                <c:pt idx="106">
                  <c:v>57.4055</c:v>
                </c:pt>
                <c:pt idx="107">
                  <c:v>55.11</c:v>
                </c:pt>
                <c:pt idx="108">
                  <c:v>54.8553</c:v>
                </c:pt>
                <c:pt idx="109">
                  <c:v>52.3095</c:v>
                </c:pt>
                <c:pt idx="110">
                  <c:v>53.8418</c:v>
                </c:pt>
                <c:pt idx="111">
                  <c:v>56.8665</c:v>
                </c:pt>
                <c:pt idx="112">
                  <c:v>57.9514</c:v>
                </c:pt>
                <c:pt idx="113">
                  <c:v>60.3162</c:v>
                </c:pt>
                <c:pt idx="114">
                  <c:v>60.5939</c:v>
                </c:pt>
                <c:pt idx="115">
                  <c:v>62.9</c:v>
                </c:pt>
                <c:pt idx="116">
                  <c:v>64.3</c:v>
                </c:pt>
                <c:pt idx="117">
                  <c:v>66.5</c:v>
                </c:pt>
                <c:pt idx="118">
                  <c:v>65.2</c:v>
                </c:pt>
                <c:pt idx="119">
                  <c:v>64.7</c:v>
                </c:pt>
                <c:pt idx="120">
                  <c:v>66.1</c:v>
                </c:pt>
                <c:pt idx="121">
                  <c:v>64.6</c:v>
                </c:pt>
                <c:pt idx="122">
                  <c:v>65.1</c:v>
                </c:pt>
                <c:pt idx="123">
                  <c:v>66.1</c:v>
                </c:pt>
                <c:pt idx="124">
                  <c:v>67</c:v>
                </c:pt>
                <c:pt idx="125">
                  <c:v>67.1</c:v>
                </c:pt>
                <c:pt idx="126">
                  <c:v>67.2</c:v>
                </c:pt>
                <c:pt idx="127">
                  <c:v>66.6</c:v>
                </c:pt>
                <c:pt idx="128">
                  <c:v>66.8</c:v>
                </c:pt>
                <c:pt idx="129">
                  <c:v>66.7</c:v>
                </c:pt>
                <c:pt idx="130">
                  <c:v>68.9</c:v>
                </c:pt>
                <c:pt idx="131">
                  <c:v>67.8</c:v>
                </c:pt>
                <c:pt idx="132">
                  <c:v>68.7</c:v>
                </c:pt>
                <c:pt idx="133">
                  <c:v>67.8</c:v>
                </c:pt>
                <c:pt idx="134">
                  <c:v>65.2</c:v>
                </c:pt>
                <c:pt idx="135">
                  <c:v>68.2</c:v>
                </c:pt>
                <c:pt idx="136">
                  <c:v>68.7</c:v>
                </c:pt>
                <c:pt idx="137">
                  <c:v>70.3</c:v>
                </c:pt>
                <c:pt idx="138">
                  <c:v>72.7</c:v>
                </c:pt>
                <c:pt idx="139">
                  <c:v>72.1</c:v>
                </c:pt>
              </c:numCache>
            </c:numRef>
          </c:val>
          <c:smooth val="0"/>
        </c:ser>
        <c:marker val="1"/>
        <c:axId val="26631461"/>
        <c:axId val="38356558"/>
      </c:lineChart>
      <c:catAx>
        <c:axId val="26631461"/>
        <c:scaling>
          <c:orientation val="minMax"/>
        </c:scaling>
        <c:axPos val="b"/>
        <c:title>
          <c:tx>
            <c:rich>
              <a:bodyPr vert="horz" rot="0" anchor="ctr"/>
              <a:lstStyle/>
              <a:p>
                <a:pPr algn="ctr">
                  <a:defRPr/>
                </a:pPr>
                <a:r>
                  <a:rPr lang="en-US" cap="none" sz="9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38356558"/>
        <c:crosses val="autoZero"/>
        <c:auto val="1"/>
        <c:lblOffset val="100"/>
        <c:noMultiLvlLbl val="0"/>
      </c:catAx>
      <c:valAx>
        <c:axId val="38356558"/>
        <c:scaling>
          <c:orientation val="minMax"/>
          <c:max val="80"/>
        </c:scaling>
        <c:axPos val="l"/>
        <c:title>
          <c:tx>
            <c:rich>
              <a:bodyPr vert="horz" rot="-5400000" anchor="ctr"/>
              <a:lstStyle/>
              <a:p>
                <a:pPr algn="ctr">
                  <a:defRPr/>
                </a:pPr>
                <a:r>
                  <a:rPr lang="en-US" cap="none" sz="900" b="1" i="0" u="none" baseline="0">
                    <a:latin typeface="Arial"/>
                    <a:ea typeface="Arial"/>
                    <a:cs typeface="Arial"/>
                  </a:rPr>
                  <a:t>Trade Weighted Index (TWI)</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2663146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09"/>
          <c:w val="0.92575"/>
          <c:h val="0.794"/>
        </c:manualLayout>
      </c:layout>
      <c:barChart>
        <c:barDir val="col"/>
        <c:grouping val="clustered"/>
        <c:varyColors val="0"/>
        <c:ser>
          <c:idx val="0"/>
          <c:order val="0"/>
          <c:tx>
            <c:strRef>
              <c:f>'Figure 2'!$B$3</c:f>
              <c:strCache>
                <c:ptCount val="1"/>
                <c:pt idx="0">
                  <c:v>2007/08</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2'!$A$4:$A$9</c:f>
              <c:strCache>
                <c:ptCount val="6"/>
                <c:pt idx="0">
                  <c:v>Bay of Plenty kiwifruit</c:v>
                </c:pt>
                <c:pt idx="1">
                  <c:v>Hawke's Bay pipfruit</c:v>
                </c:pt>
                <c:pt idx="2">
                  <c:v>Nelson pipfruit</c:v>
                </c:pt>
                <c:pt idx="3">
                  <c:v>Marlborough viticulture</c:v>
                </c:pt>
                <c:pt idx="4">
                  <c:v>Hawke's Bay viticulture</c:v>
                </c:pt>
                <c:pt idx="5">
                  <c:v>Canterbury arable cropping</c:v>
                </c:pt>
              </c:strCache>
            </c:strRef>
          </c:cat>
          <c:val>
            <c:numRef>
              <c:f>'Figure 2'!$B$4:$B$9</c:f>
              <c:numCache>
                <c:ptCount val="6"/>
                <c:pt idx="0">
                  <c:v>7300</c:v>
                </c:pt>
                <c:pt idx="1">
                  <c:v>32800</c:v>
                </c:pt>
                <c:pt idx="2">
                  <c:v>-48800</c:v>
                </c:pt>
                <c:pt idx="3">
                  <c:v>404200</c:v>
                </c:pt>
                <c:pt idx="4">
                  <c:v>-16400</c:v>
                </c:pt>
                <c:pt idx="5">
                  <c:v>225400</c:v>
                </c:pt>
              </c:numCache>
            </c:numRef>
          </c:val>
        </c:ser>
        <c:ser>
          <c:idx val="1"/>
          <c:order val="1"/>
          <c:tx>
            <c:strRef>
              <c:f>'Figure 2'!$C$3</c:f>
              <c:strCache>
                <c:ptCount val="1"/>
                <c:pt idx="0">
                  <c:v>2008/09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2'!$A$4:$A$9</c:f>
              <c:strCache>
                <c:ptCount val="6"/>
                <c:pt idx="0">
                  <c:v>Bay of Plenty kiwifruit</c:v>
                </c:pt>
                <c:pt idx="1">
                  <c:v>Hawke's Bay pipfruit</c:v>
                </c:pt>
                <c:pt idx="2">
                  <c:v>Nelson pipfruit</c:v>
                </c:pt>
                <c:pt idx="3">
                  <c:v>Marlborough viticulture</c:v>
                </c:pt>
                <c:pt idx="4">
                  <c:v>Hawke's Bay viticulture</c:v>
                </c:pt>
                <c:pt idx="5">
                  <c:v>Canterbury arable cropping</c:v>
                </c:pt>
              </c:strCache>
            </c:strRef>
          </c:cat>
          <c:val>
            <c:numRef>
              <c:f>'Figure 2'!$C$4:$C$9</c:f>
              <c:numCache>
                <c:ptCount val="6"/>
                <c:pt idx="0">
                  <c:v>15200</c:v>
                </c:pt>
                <c:pt idx="1">
                  <c:v>80900</c:v>
                </c:pt>
                <c:pt idx="2">
                  <c:v>177000</c:v>
                </c:pt>
                <c:pt idx="3">
                  <c:v>108070</c:v>
                </c:pt>
                <c:pt idx="4">
                  <c:v>3600</c:v>
                </c:pt>
                <c:pt idx="5">
                  <c:v>198000</c:v>
                </c:pt>
              </c:numCache>
            </c:numRef>
          </c:val>
        </c:ser>
        <c:ser>
          <c:idx val="2"/>
          <c:order val="2"/>
          <c:tx>
            <c:strRef>
              <c:f>'Figure 2'!$D$3</c:f>
              <c:strCache>
                <c:ptCount val="1"/>
                <c:pt idx="0">
                  <c:v>2009/10</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2'!$A$4:$A$9</c:f>
              <c:strCache>
                <c:ptCount val="6"/>
                <c:pt idx="0">
                  <c:v>Bay of Plenty kiwifruit</c:v>
                </c:pt>
                <c:pt idx="1">
                  <c:v>Hawke's Bay pipfruit</c:v>
                </c:pt>
                <c:pt idx="2">
                  <c:v>Nelson pipfruit</c:v>
                </c:pt>
                <c:pt idx="3">
                  <c:v>Marlborough viticulture</c:v>
                </c:pt>
                <c:pt idx="4">
                  <c:v>Hawke's Bay viticulture</c:v>
                </c:pt>
                <c:pt idx="5">
                  <c:v>Canterbury arable cropping</c:v>
                </c:pt>
              </c:strCache>
            </c:strRef>
          </c:cat>
          <c:val>
            <c:numRef>
              <c:f>'Figure 2'!$D$4:$D$9</c:f>
              <c:numCache>
                <c:ptCount val="6"/>
                <c:pt idx="0">
                  <c:v>37120</c:v>
                </c:pt>
                <c:pt idx="1">
                  <c:v>78700</c:v>
                </c:pt>
                <c:pt idx="2">
                  <c:v>-261635</c:v>
                </c:pt>
                <c:pt idx="3">
                  <c:v>55730</c:v>
                </c:pt>
                <c:pt idx="4">
                  <c:v>-28055</c:v>
                </c:pt>
                <c:pt idx="5">
                  <c:v>264300</c:v>
                </c:pt>
              </c:numCache>
            </c:numRef>
          </c:val>
        </c:ser>
        <c:ser>
          <c:idx val="3"/>
          <c:order val="3"/>
          <c:tx>
            <c:strRef>
              <c:f>'Figure 2'!$E$3</c:f>
              <c:strCache>
                <c:ptCount val="1"/>
                <c:pt idx="0">
                  <c:v>2010/11</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2'!$A$4:$A$9</c:f>
              <c:strCache>
                <c:ptCount val="6"/>
                <c:pt idx="0">
                  <c:v>Bay of Plenty kiwifruit</c:v>
                </c:pt>
                <c:pt idx="1">
                  <c:v>Hawke's Bay pipfruit</c:v>
                </c:pt>
                <c:pt idx="2">
                  <c:v>Nelson pipfruit</c:v>
                </c:pt>
                <c:pt idx="3">
                  <c:v>Marlborough viticulture</c:v>
                </c:pt>
                <c:pt idx="4">
                  <c:v>Hawke's Bay viticulture</c:v>
                </c:pt>
                <c:pt idx="5">
                  <c:v>Canterbury arable cropping</c:v>
                </c:pt>
              </c:strCache>
            </c:strRef>
          </c:cat>
          <c:val>
            <c:numRef>
              <c:f>'Figure 2'!$E$4:$E$9</c:f>
              <c:numCache>
                <c:ptCount val="6"/>
                <c:pt idx="0">
                  <c:v>54840</c:v>
                </c:pt>
                <c:pt idx="1">
                  <c:v>-5000</c:v>
                </c:pt>
                <c:pt idx="2">
                  <c:v>-126200</c:v>
                </c:pt>
                <c:pt idx="3">
                  <c:v>167300</c:v>
                </c:pt>
                <c:pt idx="4">
                  <c:v>-20100</c:v>
                </c:pt>
                <c:pt idx="5">
                  <c:v>190400</c:v>
                </c:pt>
              </c:numCache>
            </c:numRef>
          </c:val>
        </c:ser>
        <c:ser>
          <c:idx val="4"/>
          <c:order val="4"/>
          <c:tx>
            <c:strRef>
              <c:f>'Figure 2'!$F$3</c:f>
              <c:strCache>
                <c:ptCount val="1"/>
                <c:pt idx="0">
                  <c:v>2011/12 budget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2'!$A$4:$A$9</c:f>
              <c:strCache>
                <c:ptCount val="6"/>
                <c:pt idx="0">
                  <c:v>Bay of Plenty kiwifruit</c:v>
                </c:pt>
                <c:pt idx="1">
                  <c:v>Hawke's Bay pipfruit</c:v>
                </c:pt>
                <c:pt idx="2">
                  <c:v>Nelson pipfruit</c:v>
                </c:pt>
                <c:pt idx="3">
                  <c:v>Marlborough viticulture</c:v>
                </c:pt>
                <c:pt idx="4">
                  <c:v>Hawke's Bay viticulture</c:v>
                </c:pt>
                <c:pt idx="5">
                  <c:v>Canterbury arable cropping</c:v>
                </c:pt>
              </c:strCache>
            </c:strRef>
          </c:cat>
          <c:val>
            <c:numRef>
              <c:f>'Figure 2'!$F$4:$F$9</c:f>
              <c:numCache>
                <c:ptCount val="6"/>
                <c:pt idx="0">
                  <c:v>33010</c:v>
                </c:pt>
                <c:pt idx="1">
                  <c:v>15700</c:v>
                </c:pt>
                <c:pt idx="2">
                  <c:v>-54100</c:v>
                </c:pt>
                <c:pt idx="3">
                  <c:v>171700</c:v>
                </c:pt>
                <c:pt idx="4">
                  <c:v>3900</c:v>
                </c:pt>
                <c:pt idx="5">
                  <c:v>362700</c:v>
                </c:pt>
              </c:numCache>
            </c:numRef>
          </c:val>
        </c:ser>
        <c:axId val="9664703"/>
        <c:axId val="19873464"/>
      </c:barChart>
      <c:catAx>
        <c:axId val="9664703"/>
        <c:scaling>
          <c:orientation val="minMax"/>
        </c:scaling>
        <c:axPos val="b"/>
        <c:title>
          <c:tx>
            <c:rich>
              <a:bodyPr vert="horz" rot="0" anchor="ctr"/>
              <a:lstStyle/>
              <a:p>
                <a:pPr algn="ctr">
                  <a:defRPr/>
                </a:pPr>
                <a:r>
                  <a:rPr lang="en-US" cap="none" sz="800" b="1" i="0" u="none" baseline="0">
                    <a:latin typeface="Arial"/>
                    <a:ea typeface="Arial"/>
                    <a:cs typeface="Arial"/>
                  </a:rPr>
                  <a:t>Model</a:t>
                </a:r>
              </a:p>
            </c:rich>
          </c:tx>
          <c:layout>
            <c:manualLayout>
              <c:xMode val="factor"/>
              <c:yMode val="factor"/>
              <c:x val="-0.0115"/>
              <c:y val="-0.00425"/>
            </c:manualLayout>
          </c:layout>
          <c:overlay val="0"/>
          <c:spPr>
            <a:noFill/>
            <a:ln>
              <a:noFill/>
            </a:ln>
          </c:spPr>
        </c:title>
        <c:delete val="0"/>
        <c:numFmt formatCode="General" sourceLinked="1"/>
        <c:majorTickMark val="none"/>
        <c:minorTickMark val="none"/>
        <c:tickLblPos val="low"/>
        <c:spPr>
          <a:ln w="3175">
            <a:solidFill/>
            <a:prstDash val="sysDot"/>
          </a:ln>
        </c:spPr>
        <c:txPr>
          <a:bodyPr vert="horz" rot="0"/>
          <a:lstStyle/>
          <a:p>
            <a:pPr>
              <a:defRPr lang="en-US" cap="none" sz="800" b="0" i="0" u="none" baseline="0">
                <a:latin typeface="Arial"/>
                <a:ea typeface="Arial"/>
                <a:cs typeface="Arial"/>
              </a:defRPr>
            </a:pPr>
          </a:p>
        </c:txPr>
        <c:crossAx val="19873464"/>
        <c:crosses val="autoZero"/>
        <c:auto val="1"/>
        <c:lblOffset val="300"/>
        <c:noMultiLvlLbl val="0"/>
      </c:catAx>
      <c:valAx>
        <c:axId val="19873464"/>
        <c:scaling>
          <c:orientation val="minMax"/>
          <c:max val="500000"/>
          <c:min val="-300000"/>
        </c:scaling>
        <c:axPos val="l"/>
        <c:title>
          <c:tx>
            <c:rich>
              <a:bodyPr vert="horz" rot="-5400000" anchor="ctr"/>
              <a:lstStyle/>
              <a:p>
                <a:pPr algn="ctr">
                  <a:defRPr/>
                </a:pPr>
                <a:r>
                  <a:rPr lang="en-US" cap="none" sz="800" b="1" i="0" u="none" baseline="0">
                    <a:latin typeface="Arial"/>
                    <a:ea typeface="Arial"/>
                    <a:cs typeface="Arial"/>
                  </a:rPr>
                  <a:t>Net trading profit before tax ($)</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3175">
            <a:noFill/>
          </a:ln>
        </c:spPr>
        <c:txPr>
          <a:bodyPr/>
          <a:lstStyle/>
          <a:p>
            <a:pPr>
              <a:defRPr lang="en-US" cap="none" sz="800" b="0" i="0" u="none" baseline="0">
                <a:latin typeface="Arial"/>
                <a:ea typeface="Arial"/>
                <a:cs typeface="Arial"/>
              </a:defRPr>
            </a:pPr>
          </a:p>
        </c:txPr>
        <c:crossAx val="9664703"/>
        <c:crossesAt val="1"/>
        <c:crossBetween val="between"/>
        <c:dispUnits/>
        <c:majorUnit val="200000"/>
        <c:minorUnit val="50000"/>
      </c:valAx>
      <c:spPr>
        <a:solidFill>
          <a:srgbClr val="FFFFFF"/>
        </a:solidFill>
        <a:ln w="3175">
          <a:noFill/>
        </a:ln>
      </c:spPr>
    </c:plotArea>
    <c:legend>
      <c:legendPos val="b"/>
      <c:layout>
        <c:manualLayout>
          <c:xMode val="edge"/>
          <c:yMode val="edge"/>
          <c:x val="0.244"/>
          <c:y val="0.88175"/>
          <c:w val="0.585"/>
          <c:h val="0.11825"/>
        </c:manualLayout>
      </c:layout>
      <c:overlay val="0"/>
      <c:spPr>
        <a:ln w="3175">
          <a:noFill/>
        </a:ln>
      </c:spPr>
      <c:txPr>
        <a:bodyPr vert="horz" rot="0"/>
        <a:lstStyle/>
        <a:p>
          <a:pPr>
            <a:defRPr lang="en-US" cap="none" sz="9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
          <c:w val="0.893"/>
          <c:h val="0.80025"/>
        </c:manualLayout>
      </c:layout>
      <c:barChart>
        <c:barDir val="col"/>
        <c:grouping val="clustered"/>
        <c:varyColors val="0"/>
        <c:ser>
          <c:idx val="0"/>
          <c:order val="0"/>
          <c:tx>
            <c:strRef>
              <c:f>'Figure 3'!$B$3</c:f>
              <c:strCache>
                <c:ptCount val="1"/>
                <c:pt idx="0">
                  <c:v>2007/08</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3'!$A$4:$A$9</c:f>
              <c:strCache/>
            </c:strRef>
          </c:cat>
          <c:val>
            <c:numRef>
              <c:f>'Figure 3'!$B$4:$B$9</c:f>
              <c:numCache>
                <c:ptCount val="6"/>
                <c:pt idx="0">
                  <c:v>0</c:v>
                </c:pt>
                <c:pt idx="1">
                  <c:v>0</c:v>
                </c:pt>
                <c:pt idx="2">
                  <c:v>0</c:v>
                </c:pt>
                <c:pt idx="3">
                  <c:v>0</c:v>
                </c:pt>
                <c:pt idx="4">
                  <c:v>0</c:v>
                </c:pt>
                <c:pt idx="5">
                  <c:v>0</c:v>
                </c:pt>
              </c:numCache>
            </c:numRef>
          </c:val>
        </c:ser>
        <c:ser>
          <c:idx val="1"/>
          <c:order val="1"/>
          <c:tx>
            <c:strRef>
              <c:f>'Figure 3'!$C$3</c:f>
              <c:strCache>
                <c:ptCount val="1"/>
                <c:pt idx="0">
                  <c:v>2008/09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3'!$A$4:$A$9</c:f>
              <c:strCache/>
            </c:strRef>
          </c:cat>
          <c:val>
            <c:numRef>
              <c:f>'Figure 3'!$C$4:$C$9</c:f>
              <c:numCache>
                <c:ptCount val="6"/>
                <c:pt idx="0">
                  <c:v>0</c:v>
                </c:pt>
                <c:pt idx="1">
                  <c:v>0</c:v>
                </c:pt>
                <c:pt idx="2">
                  <c:v>0</c:v>
                </c:pt>
                <c:pt idx="3">
                  <c:v>0</c:v>
                </c:pt>
                <c:pt idx="4">
                  <c:v>0</c:v>
                </c:pt>
                <c:pt idx="5">
                  <c:v>0</c:v>
                </c:pt>
              </c:numCache>
            </c:numRef>
          </c:val>
        </c:ser>
        <c:ser>
          <c:idx val="2"/>
          <c:order val="2"/>
          <c:tx>
            <c:strRef>
              <c:f>'Figure 3'!$D$3</c:f>
              <c:strCache>
                <c:ptCount val="1"/>
                <c:pt idx="0">
                  <c:v>2009/10</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3'!$A$4:$A$9</c:f>
              <c:strCache/>
            </c:strRef>
          </c:cat>
          <c:val>
            <c:numRef>
              <c:f>'Figure 3'!$D$4:$D$9</c:f>
              <c:numCache>
                <c:ptCount val="6"/>
                <c:pt idx="0">
                  <c:v>0</c:v>
                </c:pt>
                <c:pt idx="1">
                  <c:v>0</c:v>
                </c:pt>
                <c:pt idx="2">
                  <c:v>0</c:v>
                </c:pt>
                <c:pt idx="3">
                  <c:v>0</c:v>
                </c:pt>
                <c:pt idx="4">
                  <c:v>0</c:v>
                </c:pt>
                <c:pt idx="5">
                  <c:v>0</c:v>
                </c:pt>
              </c:numCache>
            </c:numRef>
          </c:val>
        </c:ser>
        <c:ser>
          <c:idx val="3"/>
          <c:order val="3"/>
          <c:tx>
            <c:strRef>
              <c:f>'Figure 3'!$E$3</c:f>
              <c:strCache>
                <c:ptCount val="1"/>
                <c:pt idx="0">
                  <c:v>2010/11</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3'!$A$4:$A$9</c:f>
              <c:strCache/>
            </c:strRef>
          </c:cat>
          <c:val>
            <c:numRef>
              <c:f>'Figure 3'!$E$4:$E$9</c:f>
              <c:numCache>
                <c:ptCount val="6"/>
                <c:pt idx="0">
                  <c:v>0</c:v>
                </c:pt>
                <c:pt idx="1">
                  <c:v>0</c:v>
                </c:pt>
                <c:pt idx="2">
                  <c:v>0</c:v>
                </c:pt>
                <c:pt idx="3">
                  <c:v>0</c:v>
                </c:pt>
                <c:pt idx="4">
                  <c:v>0</c:v>
                </c:pt>
                <c:pt idx="5">
                  <c:v>0</c:v>
                </c:pt>
              </c:numCache>
            </c:numRef>
          </c:val>
        </c:ser>
        <c:ser>
          <c:idx val="4"/>
          <c:order val="4"/>
          <c:tx>
            <c:strRef>
              <c:f>'Figure 3'!$F$3</c:f>
              <c:strCache>
                <c:ptCount val="1"/>
                <c:pt idx="0">
                  <c:v>2011/12 budget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3'!$A$4:$A$9</c:f>
              <c:strCache/>
            </c:strRef>
          </c:cat>
          <c:val>
            <c:numRef>
              <c:f>'Figure 3'!$F$4:$F$9</c:f>
              <c:numCache>
                <c:ptCount val="6"/>
                <c:pt idx="0">
                  <c:v>0</c:v>
                </c:pt>
                <c:pt idx="1">
                  <c:v>0</c:v>
                </c:pt>
                <c:pt idx="2">
                  <c:v>0</c:v>
                </c:pt>
                <c:pt idx="3">
                  <c:v>0</c:v>
                </c:pt>
                <c:pt idx="4">
                  <c:v>0</c:v>
                </c:pt>
                <c:pt idx="5">
                  <c:v>0</c:v>
                </c:pt>
              </c:numCache>
            </c:numRef>
          </c:val>
        </c:ser>
        <c:axId val="44643449"/>
        <c:axId val="66246722"/>
      </c:barChart>
      <c:catAx>
        <c:axId val="44643449"/>
        <c:scaling>
          <c:orientation val="minMax"/>
        </c:scaling>
        <c:axPos val="b"/>
        <c:title>
          <c:tx>
            <c:rich>
              <a:bodyPr vert="horz" rot="0" anchor="ctr"/>
              <a:lstStyle/>
              <a:p>
                <a:pPr algn="ctr">
                  <a:defRPr/>
                </a:pPr>
                <a:r>
                  <a:rPr lang="en-US" cap="none" sz="925" b="1" i="0" u="none" baseline="0">
                    <a:latin typeface="Arial"/>
                    <a:ea typeface="Arial"/>
                    <a:cs typeface="Arial"/>
                  </a:rPr>
                  <a:t>Model</a:t>
                </a:r>
              </a:p>
            </c:rich>
          </c:tx>
          <c:layout>
            <c:manualLayout>
              <c:xMode val="factor"/>
              <c:yMode val="factor"/>
              <c:x val="-0.01"/>
              <c:y val="-0.002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925" b="0" i="0" u="none" baseline="0">
                <a:latin typeface="Arial"/>
                <a:ea typeface="Arial"/>
                <a:cs typeface="Arial"/>
              </a:defRPr>
            </a:pPr>
          </a:p>
        </c:txPr>
        <c:crossAx val="66246722"/>
        <c:crosses val="autoZero"/>
        <c:auto val="1"/>
        <c:lblOffset val="300"/>
        <c:noMultiLvlLbl val="0"/>
      </c:catAx>
      <c:valAx>
        <c:axId val="66246722"/>
        <c:scaling>
          <c:orientation val="minMax"/>
          <c:max val="15000"/>
          <c:min val="-15000"/>
        </c:scaling>
        <c:axPos val="l"/>
        <c:title>
          <c:tx>
            <c:rich>
              <a:bodyPr vert="horz" rot="-5400000" anchor="ctr"/>
              <a:lstStyle/>
              <a:p>
                <a:pPr algn="ctr">
                  <a:defRPr/>
                </a:pPr>
                <a:r>
                  <a:rPr lang="en-US" cap="none" sz="925" b="1" i="0" u="none" baseline="0">
                    <a:latin typeface="Arial"/>
                    <a:ea typeface="Arial"/>
                    <a:cs typeface="Arial"/>
                  </a:rPr>
                  <a:t>Net trading profit before tax 
(Dollars per hectare)</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3175">
            <a:noFill/>
          </a:ln>
        </c:spPr>
        <c:txPr>
          <a:bodyPr/>
          <a:lstStyle/>
          <a:p>
            <a:pPr>
              <a:defRPr lang="en-US" cap="none" sz="925" b="0" i="0" u="none" baseline="0">
                <a:latin typeface="Arial"/>
                <a:ea typeface="Arial"/>
                <a:cs typeface="Arial"/>
              </a:defRPr>
            </a:pPr>
          </a:p>
        </c:txPr>
        <c:crossAx val="44643449"/>
        <c:crossesAt val="1"/>
        <c:crossBetween val="between"/>
        <c:dispUnits/>
        <c:minorUnit val="500"/>
      </c:valAx>
      <c:spPr>
        <a:solidFill>
          <a:srgbClr val="FFFFFF"/>
        </a:solidFill>
        <a:ln w="3175">
          <a:noFill/>
        </a:ln>
      </c:spPr>
    </c:plotArea>
    <c:legend>
      <c:legendPos val="r"/>
      <c:layout>
        <c:manualLayout>
          <c:xMode val="edge"/>
          <c:yMode val="edge"/>
          <c:x val="0.19625"/>
          <c:y val="0.89125"/>
          <c:w val="0.609"/>
          <c:h val="0.10875"/>
        </c:manualLayout>
      </c:layout>
      <c:overlay val="0"/>
      <c:spPr>
        <a:ln w="3175">
          <a:noFill/>
        </a:ln>
      </c:spPr>
      <c:txPr>
        <a:bodyPr vert="horz" rot="0"/>
        <a:lstStyle/>
        <a:p>
          <a:pPr>
            <a:defRPr lang="en-US" cap="none" sz="9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85725</xdr:rowOff>
    </xdr:from>
    <xdr:to>
      <xdr:col>11</xdr:col>
      <xdr:colOff>361950</xdr:colOff>
      <xdr:row>23</xdr:row>
      <xdr:rowOff>104775</xdr:rowOff>
    </xdr:to>
    <xdr:graphicFrame>
      <xdr:nvGraphicFramePr>
        <xdr:cNvPr id="1" name="Chart 1"/>
        <xdr:cNvGraphicFramePr/>
      </xdr:nvGraphicFramePr>
      <xdr:xfrm>
        <a:off x="142875" y="504825"/>
        <a:ext cx="69246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10</xdr:col>
      <xdr:colOff>0</xdr:colOff>
      <xdr:row>29</xdr:row>
      <xdr:rowOff>152400</xdr:rowOff>
    </xdr:to>
    <xdr:graphicFrame>
      <xdr:nvGraphicFramePr>
        <xdr:cNvPr id="1" name="Chart 2"/>
        <xdr:cNvGraphicFramePr/>
      </xdr:nvGraphicFramePr>
      <xdr:xfrm>
        <a:off x="0" y="1733550"/>
        <a:ext cx="7267575"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10</xdr:col>
      <xdr:colOff>9525</xdr:colOff>
      <xdr:row>30</xdr:row>
      <xdr:rowOff>0</xdr:rowOff>
    </xdr:to>
    <xdr:graphicFrame>
      <xdr:nvGraphicFramePr>
        <xdr:cNvPr id="1" name="Chart 2"/>
        <xdr:cNvGraphicFramePr/>
      </xdr:nvGraphicFramePr>
      <xdr:xfrm>
        <a:off x="0" y="1733550"/>
        <a:ext cx="6981825" cy="3238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orbesr\My%20Documents\Viewed\Forestry%20Export%20Volumes%20(BEFU%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s"/>
      <sheetName val="Chart1"/>
      <sheetName val="SNZ"/>
      <sheetName val="Export Data"/>
      <sheetName val="Export Volumes"/>
      <sheetName val="Prodn Vol - info"/>
      <sheetName val="Summary"/>
      <sheetName val="Summary (2)"/>
      <sheetName val="Tables"/>
      <sheetName val="ChCurrent vs Previous"/>
      <sheetName val="Logs and Chips (aapc)"/>
      <sheetName val="Timber (aapc)"/>
      <sheetName val="Pulp (aapc)"/>
      <sheetName val="Paper (aapc)"/>
      <sheetName val="Panels (aapc)"/>
      <sheetName val="Other Forestry Products (aapc)"/>
      <sheetName val="Total Forestry (aapc)"/>
      <sheetName val="ChWood"/>
      <sheetName val="for presentationdata"/>
      <sheetName val="for presentations graphs"/>
    </sheetNames>
    <sheetDataSet>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row>
        <row r="2">
          <cell r="B2" t="str">
            <v>Logs and Chips</v>
          </cell>
          <cell r="E2" t="str">
            <v>Timber</v>
          </cell>
          <cell r="H2" t="str">
            <v>Pulp</v>
          </cell>
          <cell r="K2" t="str">
            <v>Paper</v>
          </cell>
          <cell r="N2" t="str">
            <v>Panels</v>
          </cell>
          <cell r="Q2" t="str">
            <v>Other Wood Products</v>
          </cell>
          <cell r="T2" t="str">
            <v>Total Forestry</v>
          </cell>
          <cell r="X2" t="str">
            <v>Logs and Chips</v>
          </cell>
          <cell r="AA2" t="str">
            <v>Timber</v>
          </cell>
          <cell r="AD2" t="str">
            <v>Pulp</v>
          </cell>
          <cell r="AG2" t="str">
            <v>Paper</v>
          </cell>
          <cell r="AJ2" t="str">
            <v>Panel</v>
          </cell>
          <cell r="AM2" t="str">
            <v>Other Wood Products</v>
          </cell>
          <cell r="AP2" t="str">
            <v>Total Forestry</v>
          </cell>
          <cell r="AT2" t="str">
            <v>Logs and Chips</v>
          </cell>
          <cell r="AW2" t="str">
            <v>Timber</v>
          </cell>
          <cell r="AZ2" t="str">
            <v>Pulp</v>
          </cell>
          <cell r="BC2" t="str">
            <v>Paper</v>
          </cell>
          <cell r="BF2" t="str">
            <v>Panels</v>
          </cell>
          <cell r="BI2" t="str">
            <v>Other Wood Products</v>
          </cell>
          <cell r="BL2" t="str">
            <v>Total Forestry</v>
          </cell>
        </row>
        <row r="3">
          <cell r="B3" t="str">
            <v>Price</v>
          </cell>
          <cell r="C3" t="str">
            <v>volume</v>
          </cell>
          <cell r="D3" t="str">
            <v>value</v>
          </cell>
          <cell r="E3" t="str">
            <v>Price</v>
          </cell>
          <cell r="F3" t="str">
            <v>volume</v>
          </cell>
          <cell r="G3" t="str">
            <v>value</v>
          </cell>
          <cell r="H3" t="str">
            <v>Price</v>
          </cell>
          <cell r="I3" t="str">
            <v>volume</v>
          </cell>
          <cell r="J3" t="str">
            <v>value</v>
          </cell>
          <cell r="K3" t="str">
            <v>Price</v>
          </cell>
          <cell r="L3" t="str">
            <v>volume</v>
          </cell>
          <cell r="M3" t="str">
            <v>value</v>
          </cell>
          <cell r="N3" t="str">
            <v>Price</v>
          </cell>
          <cell r="O3" t="str">
            <v>volume</v>
          </cell>
          <cell r="P3" t="str">
            <v>value</v>
          </cell>
          <cell r="Q3" t="str">
            <v>Price</v>
          </cell>
          <cell r="R3" t="str">
            <v>volume</v>
          </cell>
          <cell r="S3" t="str">
            <v>value</v>
          </cell>
          <cell r="T3" t="str">
            <v>Price</v>
          </cell>
          <cell r="U3" t="str">
            <v>volume</v>
          </cell>
          <cell r="V3" t="str">
            <v>value</v>
          </cell>
          <cell r="X3" t="str">
            <v>Price</v>
          </cell>
          <cell r="Y3" t="str">
            <v>volume</v>
          </cell>
          <cell r="Z3" t="str">
            <v>value</v>
          </cell>
          <cell r="AA3" t="str">
            <v>Price</v>
          </cell>
          <cell r="AB3" t="str">
            <v>volume</v>
          </cell>
          <cell r="AC3" t="str">
            <v>value</v>
          </cell>
          <cell r="AD3" t="str">
            <v>Price</v>
          </cell>
          <cell r="AE3" t="str">
            <v>volume</v>
          </cell>
          <cell r="AF3" t="str">
            <v>value</v>
          </cell>
          <cell r="AG3" t="str">
            <v>Price</v>
          </cell>
          <cell r="AH3" t="str">
            <v>volume</v>
          </cell>
          <cell r="AI3" t="str">
            <v>value</v>
          </cell>
          <cell r="AJ3" t="str">
            <v>Price</v>
          </cell>
          <cell r="AK3" t="str">
            <v>volume</v>
          </cell>
          <cell r="AL3" t="str">
            <v>value</v>
          </cell>
          <cell r="AM3" t="str">
            <v>Price</v>
          </cell>
          <cell r="AN3" t="str">
            <v>volume</v>
          </cell>
          <cell r="AO3" t="str">
            <v>value</v>
          </cell>
          <cell r="AP3" t="str">
            <v>Price</v>
          </cell>
          <cell r="AQ3" t="str">
            <v>volume</v>
          </cell>
          <cell r="AR3" t="str">
            <v>value</v>
          </cell>
          <cell r="AT3" t="str">
            <v>Price</v>
          </cell>
          <cell r="AU3" t="str">
            <v>volume</v>
          </cell>
          <cell r="AV3" t="str">
            <v>value</v>
          </cell>
          <cell r="AW3" t="str">
            <v>Price</v>
          </cell>
          <cell r="AX3" t="str">
            <v>volume</v>
          </cell>
          <cell r="AY3" t="str">
            <v>value</v>
          </cell>
          <cell r="AZ3" t="str">
            <v>Price</v>
          </cell>
          <cell r="BA3" t="str">
            <v>volume</v>
          </cell>
          <cell r="BB3" t="str">
            <v>value</v>
          </cell>
          <cell r="BC3" t="str">
            <v>Price</v>
          </cell>
          <cell r="BD3" t="str">
            <v>volume</v>
          </cell>
          <cell r="BE3" t="str">
            <v>value</v>
          </cell>
          <cell r="BF3" t="str">
            <v>Price</v>
          </cell>
          <cell r="BG3" t="str">
            <v>volume</v>
          </cell>
          <cell r="BH3" t="str">
            <v>value</v>
          </cell>
          <cell r="BI3" t="str">
            <v>Price</v>
          </cell>
          <cell r="BJ3" t="str">
            <v>volume</v>
          </cell>
          <cell r="BK3" t="str">
            <v>value</v>
          </cell>
          <cell r="BL3" t="str">
            <v>Price</v>
          </cell>
          <cell r="BM3" t="str">
            <v>volume</v>
          </cell>
          <cell r="BN3" t="str">
            <v>value</v>
          </cell>
        </row>
        <row r="4">
          <cell r="A4" t="str">
            <v>Source</v>
          </cell>
          <cell r="B4" t="str">
            <v>fob</v>
          </cell>
          <cell r="C4" t="str">
            <v>MTQ (000's)</v>
          </cell>
          <cell r="D4" t="str">
            <v>$ million</v>
          </cell>
          <cell r="E4" t="str">
            <v>fob</v>
          </cell>
          <cell r="F4" t="str">
            <v>MTQ (000's)</v>
          </cell>
          <cell r="G4" t="str">
            <v>$ million</v>
          </cell>
          <cell r="H4" t="str">
            <v>fob</v>
          </cell>
          <cell r="I4" t="str">
            <v>TNE (000's)</v>
          </cell>
          <cell r="J4" t="str">
            <v>$ million</v>
          </cell>
          <cell r="K4" t="str">
            <v>fob</v>
          </cell>
          <cell r="L4" t="str">
            <v>TNE (000's)</v>
          </cell>
          <cell r="M4" t="str">
            <v>$ million</v>
          </cell>
          <cell r="N4" t="str">
            <v>fob</v>
          </cell>
          <cell r="O4" t="str">
            <v>MTQ (000's)</v>
          </cell>
          <cell r="P4" t="str">
            <v>$ million</v>
          </cell>
          <cell r="Q4" t="str">
            <v>fob</v>
          </cell>
          <cell r="R4" t="str">
            <v>KGM (000's)</v>
          </cell>
          <cell r="S4" t="str">
            <v>$ million</v>
          </cell>
          <cell r="T4" t="str">
            <v>fob</v>
          </cell>
          <cell r="U4" t="str">
            <v>KGM (000's)</v>
          </cell>
          <cell r="V4" t="str">
            <v>$ million</v>
          </cell>
          <cell r="X4" t="str">
            <v>Annual</v>
          </cell>
          <cell r="Y4" t="str">
            <v>Annual</v>
          </cell>
          <cell r="Z4" t="str">
            <v>Annual</v>
          </cell>
          <cell r="AA4" t="str">
            <v>Annual</v>
          </cell>
          <cell r="AB4" t="str">
            <v>Annual</v>
          </cell>
          <cell r="AC4" t="str">
            <v>Annual</v>
          </cell>
          <cell r="AD4" t="str">
            <v>Annual</v>
          </cell>
          <cell r="AE4" t="str">
            <v>Annual</v>
          </cell>
          <cell r="AF4" t="str">
            <v>Annual</v>
          </cell>
          <cell r="AG4" t="str">
            <v>Annual</v>
          </cell>
          <cell r="AH4" t="str">
            <v>Annual</v>
          </cell>
          <cell r="AI4" t="str">
            <v>Annual</v>
          </cell>
          <cell r="AJ4" t="str">
            <v>Annual</v>
          </cell>
          <cell r="AK4" t="str">
            <v>Annual</v>
          </cell>
          <cell r="AL4" t="str">
            <v>Annual</v>
          </cell>
          <cell r="AM4" t="str">
            <v>Annual</v>
          </cell>
          <cell r="AN4" t="str">
            <v>Annual</v>
          </cell>
          <cell r="AO4" t="str">
            <v>Annual</v>
          </cell>
          <cell r="AP4" t="str">
            <v>Annual</v>
          </cell>
          <cell r="AQ4" t="str">
            <v>Annual</v>
          </cell>
          <cell r="AR4" t="str">
            <v>Annual</v>
          </cell>
          <cell r="AT4" t="str">
            <v>aapc</v>
          </cell>
          <cell r="AU4" t="str">
            <v>aapc</v>
          </cell>
          <cell r="AV4" t="str">
            <v>aapc</v>
          </cell>
          <cell r="AW4" t="str">
            <v>aapc</v>
          </cell>
          <cell r="AX4" t="str">
            <v>aapc</v>
          </cell>
          <cell r="AY4" t="str">
            <v>aapc</v>
          </cell>
          <cell r="AZ4" t="str">
            <v>aapc</v>
          </cell>
          <cell r="BA4" t="str">
            <v>aapc</v>
          </cell>
          <cell r="BB4" t="str">
            <v>aapc</v>
          </cell>
          <cell r="BC4" t="str">
            <v>aapc</v>
          </cell>
          <cell r="BD4" t="str">
            <v>aapc</v>
          </cell>
          <cell r="BE4" t="str">
            <v>aapc</v>
          </cell>
          <cell r="BF4" t="str">
            <v>aapc</v>
          </cell>
          <cell r="BG4" t="str">
            <v>aapc</v>
          </cell>
          <cell r="BH4" t="str">
            <v>aapc</v>
          </cell>
          <cell r="BI4" t="str">
            <v>aapc</v>
          </cell>
          <cell r="BJ4" t="str">
            <v>aapc</v>
          </cell>
          <cell r="BK4" t="str">
            <v>aapc</v>
          </cell>
          <cell r="BL4" t="str">
            <v>aapc</v>
          </cell>
          <cell r="BM4" t="str">
            <v>aapc</v>
          </cell>
          <cell r="BN4" t="str">
            <v>aapc</v>
          </cell>
        </row>
        <row r="5">
          <cell r="A5">
            <v>32203</v>
          </cell>
          <cell r="B5">
            <v>84.99332621806977</v>
          </cell>
          <cell r="C5">
            <v>380.15926</v>
          </cell>
          <cell r="D5">
            <v>32.31100000000001</v>
          </cell>
          <cell r="E5">
            <v>255.1997505901216</v>
          </cell>
          <cell r="F5">
            <v>89.812</v>
          </cell>
          <cell r="G5">
            <v>22.92</v>
          </cell>
          <cell r="H5">
            <v>597.154644262003</v>
          </cell>
          <cell r="I5">
            <v>145.922</v>
          </cell>
          <cell r="J5">
            <v>87.138</v>
          </cell>
          <cell r="K5">
            <v>820.4925422710089</v>
          </cell>
          <cell r="L5">
            <v>63.223</v>
          </cell>
          <cell r="M5">
            <v>51.873999999999995</v>
          </cell>
          <cell r="N5">
            <v>415.2538717084927</v>
          </cell>
          <cell r="O5">
            <v>43.96828360655738</v>
          </cell>
          <cell r="P5">
            <v>18.258</v>
          </cell>
          <cell r="Q5">
            <v>1.4085945501422394</v>
          </cell>
          <cell r="R5">
            <v>16341.821</v>
          </cell>
          <cell r="S5">
            <v>23.019</v>
          </cell>
          <cell r="T5">
            <v>0.34647823432985286</v>
          </cell>
          <cell r="U5">
            <v>679754.099</v>
          </cell>
          <cell r="V5">
            <v>235.52000000000004</v>
          </cell>
        </row>
        <row r="6">
          <cell r="A6">
            <v>32295</v>
          </cell>
          <cell r="B6">
            <v>79.29282573635301</v>
          </cell>
          <cell r="C6">
            <v>437.22745000000003</v>
          </cell>
          <cell r="D6">
            <v>34.669</v>
          </cell>
          <cell r="E6">
            <v>295.3084393379839</v>
          </cell>
          <cell r="F6">
            <v>95.043</v>
          </cell>
          <cell r="G6">
            <v>28.067000000000004</v>
          </cell>
          <cell r="H6">
            <v>653.903650117564</v>
          </cell>
          <cell r="I6">
            <v>133.119</v>
          </cell>
          <cell r="J6">
            <v>87.047</v>
          </cell>
          <cell r="K6">
            <v>852.5351106879315</v>
          </cell>
          <cell r="L6">
            <v>58.814</v>
          </cell>
          <cell r="M6">
            <v>50.141</v>
          </cell>
          <cell r="N6">
            <v>421.8727366724405</v>
          </cell>
          <cell r="O6">
            <v>75.41847868852459</v>
          </cell>
          <cell r="P6">
            <v>31.817</v>
          </cell>
          <cell r="Q6">
            <v>1.5606451989202763</v>
          </cell>
          <cell r="R6">
            <v>16939.148</v>
          </cell>
          <cell r="S6">
            <v>26.436000000000003</v>
          </cell>
          <cell r="T6">
            <v>0.33799268430958973</v>
          </cell>
          <cell r="U6">
            <v>763853.811</v>
          </cell>
          <cell r="V6">
            <v>258.177</v>
          </cell>
        </row>
        <row r="7">
          <cell r="A7">
            <v>32387</v>
          </cell>
          <cell r="B7">
            <v>80.14145534288978</v>
          </cell>
          <cell r="C7">
            <v>444.11472</v>
          </cell>
          <cell r="D7">
            <v>35.592</v>
          </cell>
          <cell r="E7">
            <v>312.0289306899638</v>
          </cell>
          <cell r="F7">
            <v>108.397</v>
          </cell>
          <cell r="G7">
            <v>33.82300000000001</v>
          </cell>
          <cell r="H7">
            <v>635.8328315392787</v>
          </cell>
          <cell r="I7">
            <v>147.803</v>
          </cell>
          <cell r="J7">
            <v>93.978</v>
          </cell>
          <cell r="K7">
            <v>945.0379934868308</v>
          </cell>
          <cell r="L7">
            <v>70.012</v>
          </cell>
          <cell r="M7">
            <v>66.164</v>
          </cell>
          <cell r="N7">
            <v>472.56111221182834</v>
          </cell>
          <cell r="O7">
            <v>68.23667704918033</v>
          </cell>
          <cell r="P7">
            <v>32.245999999999995</v>
          </cell>
          <cell r="Q7">
            <v>0.6384000240497455</v>
          </cell>
          <cell r="R7">
            <v>51027.567</v>
          </cell>
          <cell r="S7">
            <v>32.576</v>
          </cell>
          <cell r="T7">
            <v>0.3560955977842456</v>
          </cell>
          <cell r="U7">
            <v>826685.3110000001</v>
          </cell>
          <cell r="V7">
            <v>294.379</v>
          </cell>
        </row>
        <row r="8">
          <cell r="A8">
            <v>32478</v>
          </cell>
          <cell r="B8">
            <v>82.32067843459528</v>
          </cell>
          <cell r="C8">
            <v>432.06640999999996</v>
          </cell>
          <cell r="D8">
            <v>35.568</v>
          </cell>
          <cell r="E8">
            <v>349.27635007817827</v>
          </cell>
          <cell r="F8">
            <v>124.715</v>
          </cell>
          <cell r="G8">
            <v>43.56000000000001</v>
          </cell>
          <cell r="H8">
            <v>708.6004879222073</v>
          </cell>
          <cell r="I8">
            <v>145.515</v>
          </cell>
          <cell r="J8">
            <v>103.11199999999998</v>
          </cell>
          <cell r="K8">
            <v>927.0474578249956</v>
          </cell>
          <cell r="L8">
            <v>68.524</v>
          </cell>
          <cell r="M8">
            <v>63.525</v>
          </cell>
          <cell r="N8">
            <v>488.7420478585655</v>
          </cell>
          <cell r="O8">
            <v>70.56687704918033</v>
          </cell>
          <cell r="P8">
            <v>34.489</v>
          </cell>
          <cell r="Q8">
            <v>1.6832355017529743</v>
          </cell>
          <cell r="R8">
            <v>21465.802</v>
          </cell>
          <cell r="S8">
            <v>36.132</v>
          </cell>
          <cell r="T8">
            <v>0.3941174510538747</v>
          </cell>
          <cell r="U8">
            <v>802770.847</v>
          </cell>
          <cell r="V8">
            <v>316.386</v>
          </cell>
        </row>
        <row r="9">
          <cell r="A9">
            <v>32568</v>
          </cell>
          <cell r="B9">
            <v>74.13680157747436</v>
          </cell>
          <cell r="C9">
            <v>607.18832</v>
          </cell>
          <cell r="D9">
            <v>45.01500000000001</v>
          </cell>
          <cell r="E9">
            <v>362.24801466096517</v>
          </cell>
          <cell r="F9">
            <v>90.035</v>
          </cell>
          <cell r="G9">
            <v>32.614999999999995</v>
          </cell>
          <cell r="H9">
            <v>736.5776673121788</v>
          </cell>
          <cell r="I9">
            <v>131.162</v>
          </cell>
          <cell r="J9">
            <v>96.611</v>
          </cell>
          <cell r="K9">
            <v>958.6364284695478</v>
          </cell>
          <cell r="L9">
            <v>63.099</v>
          </cell>
          <cell r="M9">
            <v>60.48899999999999</v>
          </cell>
          <cell r="N9">
            <v>478.5251284671538</v>
          </cell>
          <cell r="O9">
            <v>64.87433606557377</v>
          </cell>
          <cell r="P9">
            <v>31.044</v>
          </cell>
          <cell r="Q9">
            <v>1.7400980850467942</v>
          </cell>
          <cell r="R9">
            <v>15260.634</v>
          </cell>
          <cell r="S9">
            <v>26.555</v>
          </cell>
          <cell r="T9">
            <v>0.37083259023533083</v>
          </cell>
          <cell r="U9">
            <v>788304.501</v>
          </cell>
          <cell r="V9">
            <v>292.32899999999995</v>
          </cell>
          <cell r="X9">
            <v>81.5674440298772</v>
          </cell>
          <cell r="Y9">
            <v>1693.56784</v>
          </cell>
          <cell r="Z9">
            <v>138.14</v>
          </cell>
          <cell r="AA9">
            <v>307.12951022449147</v>
          </cell>
          <cell r="AB9">
            <v>417.967</v>
          </cell>
          <cell r="AC9">
            <v>128.37000000000003</v>
          </cell>
          <cell r="AD9">
            <v>648.6750448582097</v>
          </cell>
          <cell r="AE9">
            <v>572.3589999999999</v>
          </cell>
          <cell r="AF9">
            <v>371.275</v>
          </cell>
          <cell r="AG9">
            <v>889.2095497231102</v>
          </cell>
          <cell r="AH9">
            <v>260.573</v>
          </cell>
          <cell r="AI9">
            <v>231.70399999999998</v>
          </cell>
          <cell r="AJ9">
            <v>452.41820697101355</v>
          </cell>
          <cell r="AK9">
            <v>258.19031639344263</v>
          </cell>
          <cell r="AL9">
            <v>116.81</v>
          </cell>
          <cell r="AM9">
            <v>1.1171235125101897</v>
          </cell>
          <cell r="AN9">
            <v>105774.33799999999</v>
          </cell>
          <cell r="AO9">
            <v>118.16300000000001</v>
          </cell>
          <cell r="AP9">
            <v>0.3594009026693679</v>
          </cell>
          <cell r="AQ9">
            <v>3073064.0680000004</v>
          </cell>
          <cell r="AR9">
            <v>1104.462</v>
          </cell>
        </row>
        <row r="10">
          <cell r="A10">
            <v>32660</v>
          </cell>
          <cell r="B10">
            <v>78.86218648087838</v>
          </cell>
          <cell r="C10">
            <v>634.3851500000001</v>
          </cell>
          <cell r="D10">
            <v>50.02900000000001</v>
          </cell>
          <cell r="E10">
            <v>338.8266918113306</v>
          </cell>
          <cell r="F10">
            <v>142.111</v>
          </cell>
          <cell r="G10">
            <v>48.151</v>
          </cell>
          <cell r="H10">
            <v>731.2816089155402</v>
          </cell>
          <cell r="I10">
            <v>143.749</v>
          </cell>
          <cell r="J10">
            <v>105.12099999999998</v>
          </cell>
          <cell r="K10">
            <v>889.1001267427123</v>
          </cell>
          <cell r="L10">
            <v>82.056</v>
          </cell>
          <cell r="M10">
            <v>72.956</v>
          </cell>
          <cell r="N10">
            <v>479.4021418298575</v>
          </cell>
          <cell r="O10">
            <v>76.35343442622951</v>
          </cell>
          <cell r="P10">
            <v>36.604000000000006</v>
          </cell>
          <cell r="Q10">
            <v>1.5033944072054126</v>
          </cell>
          <cell r="R10">
            <v>21984.251</v>
          </cell>
          <cell r="S10">
            <v>33.051</v>
          </cell>
          <cell r="T10">
            <v>0.34507259710463906</v>
          </cell>
          <cell r="U10">
            <v>1002432.54</v>
          </cell>
          <cell r="V10">
            <v>345.912</v>
          </cell>
          <cell r="X10">
            <v>78.54016634099534</v>
          </cell>
          <cell r="Y10">
            <v>1920.5969</v>
          </cell>
          <cell r="Z10">
            <v>150.844</v>
          </cell>
          <cell r="AA10">
            <v>330.1489753461346</v>
          </cell>
          <cell r="AB10">
            <v>418.18999999999994</v>
          </cell>
          <cell r="AC10">
            <v>138.065</v>
          </cell>
          <cell r="AD10">
            <v>682.8347970494924</v>
          </cell>
          <cell r="AE10">
            <v>557.599</v>
          </cell>
          <cell r="AF10">
            <v>380.74799999999993</v>
          </cell>
          <cell r="AG10">
            <v>922.7103962771982</v>
          </cell>
          <cell r="AH10">
            <v>260.449</v>
          </cell>
          <cell r="AI10">
            <v>240.31900000000002</v>
          </cell>
          <cell r="AJ10">
            <v>464.34140484468065</v>
          </cell>
          <cell r="AK10">
            <v>279.096368852459</v>
          </cell>
          <cell r="AL10">
            <v>129.596</v>
          </cell>
          <cell r="AM10">
            <v>1.1624351625446827</v>
          </cell>
          <cell r="AN10">
            <v>104693.151</v>
          </cell>
          <cell r="AO10">
            <v>121.69900000000001</v>
          </cell>
          <cell r="AP10">
            <v>0.3649942540021198</v>
          </cell>
          <cell r="AQ10">
            <v>3181614.47</v>
          </cell>
          <cell r="AR10">
            <v>1161.271</v>
          </cell>
        </row>
        <row r="11">
          <cell r="A11">
            <v>32752</v>
          </cell>
          <cell r="B11">
            <v>81.97653905615599</v>
          </cell>
          <cell r="C11">
            <v>584.65508</v>
          </cell>
          <cell r="D11">
            <v>47.928</v>
          </cell>
          <cell r="E11">
            <v>337.3263510762209</v>
          </cell>
          <cell r="F11">
            <v>105.601</v>
          </cell>
          <cell r="G11">
            <v>35.622</v>
          </cell>
          <cell r="H11">
            <v>717.284265253071</v>
          </cell>
          <cell r="I11">
            <v>98.095</v>
          </cell>
          <cell r="J11">
            <v>70.362</v>
          </cell>
          <cell r="K11">
            <v>1015.3634487502866</v>
          </cell>
          <cell r="L11">
            <v>74.137</v>
          </cell>
          <cell r="M11">
            <v>75.276</v>
          </cell>
          <cell r="N11">
            <v>501.3641611168709</v>
          </cell>
          <cell r="O11">
            <v>64.96276065573771</v>
          </cell>
          <cell r="P11">
            <v>32.57</v>
          </cell>
          <cell r="Q11">
            <v>1.7959645280674006</v>
          </cell>
          <cell r="R11">
            <v>19134.565</v>
          </cell>
          <cell r="S11">
            <v>34.365</v>
          </cell>
          <cell r="T11">
            <v>0.33392952659469244</v>
          </cell>
          <cell r="U11">
            <v>886782.9180000001</v>
          </cell>
          <cell r="V11">
            <v>296.123</v>
          </cell>
          <cell r="X11">
            <v>78.48123668341931</v>
          </cell>
          <cell r="Y11">
            <v>2117.7546</v>
          </cell>
          <cell r="Z11">
            <v>166.204</v>
          </cell>
          <cell r="AA11">
            <v>339.916777357939</v>
          </cell>
          <cell r="AB11">
            <v>465.25800000000004</v>
          </cell>
          <cell r="AC11">
            <v>158.149</v>
          </cell>
          <cell r="AD11">
            <v>701.8684368450042</v>
          </cell>
          <cell r="AE11">
            <v>568.229</v>
          </cell>
          <cell r="AF11">
            <v>398.82199999999995</v>
          </cell>
          <cell r="AG11">
            <v>927.5373557849915</v>
          </cell>
          <cell r="AH11">
            <v>283.691</v>
          </cell>
          <cell r="AI11">
            <v>263.134</v>
          </cell>
          <cell r="AJ11">
            <v>479.88559921528196</v>
          </cell>
          <cell r="AK11">
            <v>280.031324590164</v>
          </cell>
          <cell r="AL11">
            <v>134.38299999999998</v>
          </cell>
          <cell r="AM11">
            <v>1.169273205312707</v>
          </cell>
          <cell r="AN11">
            <v>109738.25400000002</v>
          </cell>
          <cell r="AO11">
            <v>128.31400000000002</v>
          </cell>
          <cell r="AP11">
            <v>0.36518580306082876</v>
          </cell>
          <cell r="AQ11">
            <v>3420193.199</v>
          </cell>
          <cell r="AR11">
            <v>1249.006</v>
          </cell>
        </row>
        <row r="12">
          <cell r="A12">
            <v>32843</v>
          </cell>
          <cell r="B12">
            <v>87.82052666248202</v>
          </cell>
          <cell r="C12">
            <v>565.44867</v>
          </cell>
          <cell r="D12">
            <v>49.658</v>
          </cell>
          <cell r="E12">
            <v>335.8711503817449</v>
          </cell>
          <cell r="F12">
            <v>139.884</v>
          </cell>
          <cell r="G12">
            <v>46.983</v>
          </cell>
          <cell r="H12">
            <v>666.9085725393637</v>
          </cell>
          <cell r="I12">
            <v>154.33</v>
          </cell>
          <cell r="J12">
            <v>102.92400000000002</v>
          </cell>
          <cell r="K12">
            <v>996.6008804767752</v>
          </cell>
          <cell r="L12">
            <v>66.782</v>
          </cell>
          <cell r="M12">
            <v>66.555</v>
          </cell>
          <cell r="N12">
            <v>504.4352034634094</v>
          </cell>
          <cell r="O12">
            <v>83.11870327868853</v>
          </cell>
          <cell r="P12">
            <v>41.928</v>
          </cell>
          <cell r="Q12">
            <v>1.5404179509433673</v>
          </cell>
          <cell r="R12">
            <v>23806.526</v>
          </cell>
          <cell r="S12">
            <v>36.672</v>
          </cell>
          <cell r="T12">
            <v>0.3606351459908705</v>
          </cell>
          <cell r="U12">
            <v>955869.1209999998</v>
          </cell>
          <cell r="V12">
            <v>344.72</v>
          </cell>
          <cell r="X12">
            <v>79.05964595519445</v>
          </cell>
          <cell r="Y12">
            <v>2258.29496</v>
          </cell>
          <cell r="Z12">
            <v>178.54000000000002</v>
          </cell>
          <cell r="AA12">
            <v>345.8619302775148</v>
          </cell>
          <cell r="AB12">
            <v>462.462</v>
          </cell>
          <cell r="AC12">
            <v>159.94800000000004</v>
          </cell>
          <cell r="AD12">
            <v>723.6081084469092</v>
          </cell>
          <cell r="AE12">
            <v>518.5210000000001</v>
          </cell>
          <cell r="AF12">
            <v>375.2059999999999</v>
          </cell>
          <cell r="AG12">
            <v>945.9029379881592</v>
          </cell>
          <cell r="AH12">
            <v>287.816</v>
          </cell>
          <cell r="AI12">
            <v>272.246</v>
          </cell>
          <cell r="AJ12">
            <v>486.7331316538751</v>
          </cell>
          <cell r="AK12">
            <v>276.7574081967213</v>
          </cell>
          <cell r="AL12">
            <v>134.707</v>
          </cell>
          <cell r="AM12">
            <v>1.6713029588496933</v>
          </cell>
          <cell r="AN12">
            <v>77845.25200000001</v>
          </cell>
          <cell r="AO12">
            <v>130.103</v>
          </cell>
          <cell r="AP12">
            <v>0.3593808878969868</v>
          </cell>
          <cell r="AQ12">
            <v>3480290.8060000003</v>
          </cell>
          <cell r="AR12">
            <v>1250.75</v>
          </cell>
        </row>
        <row r="13">
          <cell r="A13">
            <v>32933</v>
          </cell>
          <cell r="B13">
            <v>92.2513228051976</v>
          </cell>
          <cell r="C13">
            <v>811.20788</v>
          </cell>
          <cell r="D13">
            <v>74.835</v>
          </cell>
          <cell r="E13">
            <v>326.19675162487755</v>
          </cell>
          <cell r="F13">
            <v>144.934</v>
          </cell>
          <cell r="G13">
            <v>47.277</v>
          </cell>
          <cell r="H13">
            <v>663.5571001768185</v>
          </cell>
          <cell r="I13">
            <v>164.01</v>
          </cell>
          <cell r="J13">
            <v>108.83</v>
          </cell>
          <cell r="K13">
            <v>941.2866345710728</v>
          </cell>
          <cell r="L13">
            <v>101.987</v>
          </cell>
          <cell r="M13">
            <v>95.999</v>
          </cell>
          <cell r="N13">
            <v>450.8834149880745</v>
          </cell>
          <cell r="O13">
            <v>77.26387540983606</v>
          </cell>
          <cell r="P13">
            <v>34.837</v>
          </cell>
          <cell r="Q13">
            <v>1.1432176067724797</v>
          </cell>
          <cell r="R13">
            <v>25218.296</v>
          </cell>
          <cell r="S13">
            <v>28.829999999999995</v>
          </cell>
          <cell r="T13">
            <v>0.3250628385984722</v>
          </cell>
          <cell r="U13">
            <v>1201638.433</v>
          </cell>
          <cell r="V13">
            <v>390.608</v>
          </cell>
          <cell r="X13">
            <v>80.54180488452367</v>
          </cell>
          <cell r="Y13">
            <v>2391.67722</v>
          </cell>
          <cell r="Z13">
            <v>192.63</v>
          </cell>
          <cell r="AA13">
            <v>342.04438154139905</v>
          </cell>
          <cell r="AB13">
            <v>477.631</v>
          </cell>
          <cell r="AC13">
            <v>163.37099999999998</v>
          </cell>
          <cell r="AD13">
            <v>711.1556957992627</v>
          </cell>
          <cell r="AE13">
            <v>527.336</v>
          </cell>
          <cell r="AF13">
            <v>375.018</v>
          </cell>
          <cell r="AG13">
            <v>962.2545215573592</v>
          </cell>
          <cell r="AH13">
            <v>286.074</v>
          </cell>
          <cell r="AI13">
            <v>275.276</v>
          </cell>
          <cell r="AJ13">
            <v>491.3289417875308</v>
          </cell>
          <cell r="AK13">
            <v>289.3092344262295</v>
          </cell>
          <cell r="AL13">
            <v>142.14600000000002</v>
          </cell>
          <cell r="AM13">
            <v>1.62924998256553</v>
          </cell>
          <cell r="AN13">
            <v>80185.976</v>
          </cell>
          <cell r="AO13">
            <v>130.643</v>
          </cell>
          <cell r="AP13">
            <v>0.3520360665585531</v>
          </cell>
          <cell r="AQ13">
            <v>3633389.08</v>
          </cell>
          <cell r="AR13">
            <v>1279.084</v>
          </cell>
          <cell r="AT13">
            <v>-1.2574123874444898</v>
          </cell>
          <cell r="AU13">
            <v>41.22122323721027</v>
          </cell>
          <cell r="AV13">
            <v>39.445490082524984</v>
          </cell>
          <cell r="AW13">
            <v>11.368126524666122</v>
          </cell>
          <cell r="AX13">
            <v>14.274811169302847</v>
          </cell>
          <cell r="AY13">
            <v>27.26571628885248</v>
          </cell>
          <cell r="AZ13">
            <v>9.632041718933436</v>
          </cell>
          <cell r="BA13">
            <v>-7.8662168324425625</v>
          </cell>
          <cell r="BB13">
            <v>1.0081475994882405</v>
          </cell>
          <cell r="BC13">
            <v>8.214595969757</v>
          </cell>
          <cell r="BD13">
            <v>9.786508962939378</v>
          </cell>
          <cell r="BE13">
            <v>18.805027103545925</v>
          </cell>
          <cell r="BF13">
            <v>8.600612048093437</v>
          </cell>
          <cell r="BG13">
            <v>12.05270533282372</v>
          </cell>
          <cell r="BH13">
            <v>21.689923807893162</v>
          </cell>
          <cell r="BI13">
            <v>45.84331672552358</v>
          </cell>
          <cell r="BJ13">
            <v>-24.191465041360026</v>
          </cell>
          <cell r="BK13">
            <v>10.561681744708572</v>
          </cell>
          <cell r="BL13">
            <v>-2.049198000370678</v>
          </cell>
          <cell r="BM13">
            <v>18.23343085602078</v>
          </cell>
          <cell r="BN13">
            <v>15.810593755149572</v>
          </cell>
        </row>
        <row r="14">
          <cell r="A14">
            <v>33025</v>
          </cell>
          <cell r="B14">
            <v>98.13980673226911</v>
          </cell>
          <cell r="C14">
            <v>841.79909</v>
          </cell>
          <cell r="D14">
            <v>82.614</v>
          </cell>
          <cell r="E14">
            <v>343.1400089588727</v>
          </cell>
          <cell r="F14">
            <v>131.713</v>
          </cell>
          <cell r="G14">
            <v>45.196</v>
          </cell>
          <cell r="H14">
            <v>726.1119637203258</v>
          </cell>
          <cell r="I14">
            <v>144.654</v>
          </cell>
          <cell r="J14">
            <v>105.035</v>
          </cell>
          <cell r="K14">
            <v>946.360354446997</v>
          </cell>
          <cell r="L14">
            <v>76.175</v>
          </cell>
          <cell r="M14">
            <v>72.089</v>
          </cell>
          <cell r="N14">
            <v>464.90695165264697</v>
          </cell>
          <cell r="O14">
            <v>89.02211475409837</v>
          </cell>
          <cell r="P14">
            <v>41.387</v>
          </cell>
          <cell r="Q14">
            <v>1.2876775246268206</v>
          </cell>
          <cell r="R14">
            <v>20683.75</v>
          </cell>
          <cell r="S14">
            <v>26.634</v>
          </cell>
          <cell r="T14">
            <v>0.3058604206480885</v>
          </cell>
          <cell r="U14">
            <v>1219363.392</v>
          </cell>
          <cell r="V14">
            <v>372.955</v>
          </cell>
          <cell r="X14">
            <v>85.69953228512307</v>
          </cell>
          <cell r="Y14">
            <v>2595.69678</v>
          </cell>
          <cell r="Z14">
            <v>222.45</v>
          </cell>
          <cell r="AA14">
            <v>334.3154376279271</v>
          </cell>
          <cell r="AB14">
            <v>532.53</v>
          </cell>
          <cell r="AC14">
            <v>178.03300000000002</v>
          </cell>
          <cell r="AD14">
            <v>691.267512103166</v>
          </cell>
          <cell r="AE14">
            <v>560.184</v>
          </cell>
          <cell r="AF14">
            <v>387.23699999999997</v>
          </cell>
          <cell r="AG14">
            <v>956.3764378604268</v>
          </cell>
          <cell r="AH14">
            <v>324.962</v>
          </cell>
          <cell r="AI14">
            <v>310.786</v>
          </cell>
          <cell r="AJ14">
            <v>483.7242066851047</v>
          </cell>
          <cell r="AK14">
            <v>301.6987737704918</v>
          </cell>
          <cell r="AL14">
            <v>145.93900000000002</v>
          </cell>
          <cell r="AM14">
            <v>1.474513376085398</v>
          </cell>
          <cell r="AN14">
            <v>90143.638</v>
          </cell>
          <cell r="AO14">
            <v>132.91799999999998</v>
          </cell>
          <cell r="AP14">
            <v>0.3403650301529459</v>
          </cell>
          <cell r="AQ14">
            <v>4046723.012</v>
          </cell>
          <cell r="AR14">
            <v>1377.363</v>
          </cell>
          <cell r="AT14">
            <v>9.115547213185327</v>
          </cell>
          <cell r="AU14">
            <v>35.15052429794092</v>
          </cell>
          <cell r="AV14">
            <v>47.47023414918723</v>
          </cell>
          <cell r="AW14">
            <v>1.261994612409234</v>
          </cell>
          <cell r="AX14">
            <v>27.341638967933246</v>
          </cell>
          <cell r="AY14">
            <v>28.948683591062196</v>
          </cell>
          <cell r="AZ14">
            <v>1.2349568431648583</v>
          </cell>
          <cell r="BA14">
            <v>0.46359480558608723</v>
          </cell>
          <cell r="BB14">
            <v>1.7042768445270973</v>
          </cell>
          <cell r="BC14">
            <v>3.6486032582984773</v>
          </cell>
          <cell r="BD14">
            <v>24.76991656715901</v>
          </cell>
          <cell r="BE14">
            <v>29.32227580840465</v>
          </cell>
          <cell r="BF14">
            <v>4.174256622001549</v>
          </cell>
          <cell r="BG14">
            <v>8.098423139994804</v>
          </cell>
          <cell r="BH14">
            <v>12.610728726195264</v>
          </cell>
          <cell r="BI14">
            <v>26.846935089054426</v>
          </cell>
          <cell r="BJ14">
            <v>-13.897292096977765</v>
          </cell>
          <cell r="BK14">
            <v>9.218646003664755</v>
          </cell>
          <cell r="BL14">
            <v>-6.747838788999372</v>
          </cell>
          <cell r="BM14">
            <v>27.19086646598008</v>
          </cell>
          <cell r="BN14">
            <v>18.60823184252427</v>
          </cell>
        </row>
        <row r="15">
          <cell r="A15">
            <v>33117</v>
          </cell>
          <cell r="B15">
            <v>95.81564354528487</v>
          </cell>
          <cell r="C15">
            <v>927.8234399999999</v>
          </cell>
          <cell r="D15">
            <v>88.9</v>
          </cell>
          <cell r="E15">
            <v>337.5629600929872</v>
          </cell>
          <cell r="F15">
            <v>144.536</v>
          </cell>
          <cell r="G15">
            <v>48.79</v>
          </cell>
          <cell r="H15">
            <v>656.2399652443286</v>
          </cell>
          <cell r="I15">
            <v>158.823</v>
          </cell>
          <cell r="J15">
            <v>104.226</v>
          </cell>
          <cell r="K15">
            <v>946.9385430312695</v>
          </cell>
          <cell r="L15">
            <v>87.785</v>
          </cell>
          <cell r="M15">
            <v>83.127</v>
          </cell>
          <cell r="N15">
            <v>459.10643973313546</v>
          </cell>
          <cell r="O15">
            <v>99.35168852459016</v>
          </cell>
          <cell r="P15">
            <v>45.613</v>
          </cell>
          <cell r="Q15">
            <v>1.4164548989321082</v>
          </cell>
          <cell r="R15">
            <v>23078.744</v>
          </cell>
          <cell r="S15">
            <v>32.69</v>
          </cell>
          <cell r="T15">
            <v>0.29956996025366467</v>
          </cell>
          <cell r="U15">
            <v>1346416.709</v>
          </cell>
          <cell r="V15">
            <v>403.346</v>
          </cell>
          <cell r="X15">
            <v>90.98284922544907</v>
          </cell>
          <cell r="Y15">
            <v>2803.11072</v>
          </cell>
          <cell r="Z15">
            <v>255.035</v>
          </cell>
          <cell r="AA15">
            <v>335.3136754690385</v>
          </cell>
          <cell r="AB15">
            <v>522.132</v>
          </cell>
          <cell r="AC15">
            <v>175.078</v>
          </cell>
          <cell r="AD15">
            <v>689.9992692781359</v>
          </cell>
          <cell r="AE15">
            <v>561.0889999999999</v>
          </cell>
          <cell r="AF15">
            <v>387.15099999999995</v>
          </cell>
          <cell r="AG15">
            <v>971.2862878077981</v>
          </cell>
          <cell r="AH15">
            <v>319.08099999999996</v>
          </cell>
          <cell r="AI15">
            <v>309.919</v>
          </cell>
          <cell r="AJ15">
            <v>479.4453052790936</v>
          </cell>
          <cell r="AK15">
            <v>314.36745409836067</v>
          </cell>
          <cell r="AL15">
            <v>150.72199999999998</v>
          </cell>
          <cell r="AM15">
            <v>1.4238691278989843</v>
          </cell>
          <cell r="AN15">
            <v>88843.137</v>
          </cell>
          <cell r="AO15">
            <v>126.501</v>
          </cell>
          <cell r="AP15">
            <v>0.32939024714413356</v>
          </cell>
          <cell r="AQ15">
            <v>4263653.864</v>
          </cell>
          <cell r="AR15">
            <v>1404.406</v>
          </cell>
          <cell r="AT15">
            <v>15.929428574704119</v>
          </cell>
          <cell r="AU15">
            <v>32.36239552968034</v>
          </cell>
          <cell r="AV15">
            <v>53.44696878534811</v>
          </cell>
          <cell r="AW15">
            <v>-1.354184963942906</v>
          </cell>
          <cell r="AX15">
            <v>12.224185290741897</v>
          </cell>
          <cell r="AY15">
            <v>10.704462247627244</v>
          </cell>
          <cell r="AZ15">
            <v>-1.69108153947225</v>
          </cell>
          <cell r="BA15">
            <v>-1.2565356572790343</v>
          </cell>
          <cell r="BB15">
            <v>-2.926368154214154</v>
          </cell>
          <cell r="BC15">
            <v>4.716676018485644</v>
          </cell>
          <cell r="BD15">
            <v>12.474840583592716</v>
          </cell>
          <cell r="BE15">
            <v>17.77991441622897</v>
          </cell>
          <cell r="BF15">
            <v>-0.09174977055121936</v>
          </cell>
          <cell r="BG15">
            <v>12.261531654877844</v>
          </cell>
          <cell r="BH15">
            <v>12.158531957167206</v>
          </cell>
          <cell r="BI15">
            <v>21.77386101293486</v>
          </cell>
          <cell r="BJ15">
            <v>-19.04086882956969</v>
          </cell>
          <cell r="BK15">
            <v>-1.4129401312405587</v>
          </cell>
          <cell r="BL15">
            <v>-9.802011911928776</v>
          </cell>
          <cell r="BM15">
            <v>24.661199409630186</v>
          </cell>
          <cell r="BN15">
            <v>12.441893793944935</v>
          </cell>
        </row>
        <row r="16">
          <cell r="A16">
            <v>33208</v>
          </cell>
          <cell r="B16">
            <v>99.62969653913912</v>
          </cell>
          <cell r="C16">
            <v>958.84062</v>
          </cell>
          <cell r="D16">
            <v>95.529</v>
          </cell>
          <cell r="E16">
            <v>312.4675594311222</v>
          </cell>
          <cell r="F16">
            <v>173.394</v>
          </cell>
          <cell r="G16">
            <v>54.18000000000001</v>
          </cell>
          <cell r="H16">
            <v>620.5772377450523</v>
          </cell>
          <cell r="I16">
            <v>160.731</v>
          </cell>
          <cell r="J16">
            <v>99.746</v>
          </cell>
          <cell r="K16">
            <v>933.0742897398924</v>
          </cell>
          <cell r="L16">
            <v>90.847</v>
          </cell>
          <cell r="M16">
            <v>84.767</v>
          </cell>
          <cell r="N16">
            <v>459.6338697991066</v>
          </cell>
          <cell r="O16">
            <v>98.55017868852458</v>
          </cell>
          <cell r="P16">
            <v>45.297</v>
          </cell>
          <cell r="Q16">
            <v>1.9247905948226949</v>
          </cell>
          <cell r="R16">
            <v>14518.982</v>
          </cell>
          <cell r="S16">
            <v>27.946</v>
          </cell>
          <cell r="T16">
            <v>0.2938999497880558</v>
          </cell>
          <cell r="U16">
            <v>1386407.1779999998</v>
          </cell>
          <cell r="V16">
            <v>407.46500000000003</v>
          </cell>
          <cell r="X16">
            <v>94.08160956910407</v>
          </cell>
          <cell r="Y16">
            <v>3146.2790800000002</v>
          </cell>
          <cell r="Z16">
            <v>296.007</v>
          </cell>
          <cell r="AA16">
            <v>335.5142968665061</v>
          </cell>
          <cell r="AB16">
            <v>561.067</v>
          </cell>
          <cell r="AC16">
            <v>188.24599999999998</v>
          </cell>
          <cell r="AD16">
            <v>677.0721932658644</v>
          </cell>
          <cell r="AE16">
            <v>621.817</v>
          </cell>
          <cell r="AF16">
            <v>421.015</v>
          </cell>
          <cell r="AG16">
            <v>955.0414902217719</v>
          </cell>
          <cell r="AH16">
            <v>332.72900000000004</v>
          </cell>
          <cell r="AI16">
            <v>317.77</v>
          </cell>
          <cell r="AJ16">
            <v>469.568468041384</v>
          </cell>
          <cell r="AK16">
            <v>348.7563819672131</v>
          </cell>
          <cell r="AL16">
            <v>163.765</v>
          </cell>
          <cell r="AM16">
            <v>1.3452916344729706</v>
          </cell>
          <cell r="AN16">
            <v>92787.31599999999</v>
          </cell>
          <cell r="AO16">
            <v>124.826</v>
          </cell>
          <cell r="AP16">
            <v>0.32003746339688055</v>
          </cell>
          <cell r="AQ16">
            <v>4723287.654999999</v>
          </cell>
          <cell r="AR16">
            <v>1511.629</v>
          </cell>
          <cell r="AT16">
            <v>19.00079798285845</v>
          </cell>
          <cell r="AU16">
            <v>39.320998174658286</v>
          </cell>
          <cell r="AV16">
            <v>65.79309958552703</v>
          </cell>
          <cell r="AW16">
            <v>-2.991839374372862</v>
          </cell>
          <cell r="AX16">
            <v>21.321751841232373</v>
          </cell>
          <cell r="AY16">
            <v>17.69199989996746</v>
          </cell>
          <cell r="AZ16">
            <v>-6.431093659373932</v>
          </cell>
          <cell r="BA16">
            <v>19.921276091035843</v>
          </cell>
          <cell r="BB16">
            <v>12.209026508104914</v>
          </cell>
          <cell r="BC16">
            <v>0.966119446996272</v>
          </cell>
          <cell r="BD16">
            <v>15.60476137532314</v>
          </cell>
          <cell r="BE16">
            <v>16.721641456623782</v>
          </cell>
          <cell r="BF16">
            <v>-3.526504052470625</v>
          </cell>
          <cell r="BG16">
            <v>26.015192958923205</v>
          </cell>
          <cell r="BH16">
            <v>21.571262072498087</v>
          </cell>
          <cell r="BI16">
            <v>-19.506416993428065</v>
          </cell>
          <cell r="BJ16">
            <v>19.194573356895273</v>
          </cell>
          <cell r="BK16">
            <v>-4.056017155638236</v>
          </cell>
          <cell r="BL16">
            <v>-10.94755615145112</v>
          </cell>
          <cell r="BM16">
            <v>35.71531571031592</v>
          </cell>
          <cell r="BN16">
            <v>20.857805316809895</v>
          </cell>
        </row>
        <row r="17">
          <cell r="A17">
            <v>33298</v>
          </cell>
          <cell r="B17">
            <v>97.38745417440224</v>
          </cell>
          <cell r="C17">
            <v>951.97067</v>
          </cell>
          <cell r="D17">
            <v>92.71</v>
          </cell>
          <cell r="E17">
            <v>325.3871027478241</v>
          </cell>
          <cell r="F17">
            <v>140.402</v>
          </cell>
          <cell r="G17">
            <v>45.684999999999995</v>
          </cell>
          <cell r="H17">
            <v>617.0027299510771</v>
          </cell>
          <cell r="I17">
            <v>147.988</v>
          </cell>
          <cell r="J17">
            <v>91.309</v>
          </cell>
          <cell r="K17">
            <v>1000.8659793814433</v>
          </cell>
          <cell r="L17">
            <v>72.75</v>
          </cell>
          <cell r="M17">
            <v>72.813</v>
          </cell>
          <cell r="N17">
            <v>465.6127357701899</v>
          </cell>
          <cell r="O17">
            <v>83.9882524590164</v>
          </cell>
          <cell r="P17">
            <v>39.106</v>
          </cell>
          <cell r="Q17">
            <v>1.434224660105381</v>
          </cell>
          <cell r="R17">
            <v>16661.267</v>
          </cell>
          <cell r="S17">
            <v>23.896</v>
          </cell>
          <cell r="T17">
            <v>0.27914744221650845</v>
          </cell>
          <cell r="U17">
            <v>1309411.962</v>
          </cell>
          <cell r="V17">
            <v>365.519</v>
          </cell>
          <cell r="X17">
            <v>96.58468176914172</v>
          </cell>
          <cell r="Y17">
            <v>3539.6710299999995</v>
          </cell>
          <cell r="Z17">
            <v>341.87800000000004</v>
          </cell>
          <cell r="AA17">
            <v>328.7093177166288</v>
          </cell>
          <cell r="AB17">
            <v>594.577</v>
          </cell>
          <cell r="AC17">
            <v>195.443</v>
          </cell>
          <cell r="AD17">
            <v>665.1146576506882</v>
          </cell>
          <cell r="AE17">
            <v>628.218</v>
          </cell>
          <cell r="AF17">
            <v>417.837</v>
          </cell>
          <cell r="AG17">
            <v>941.6694226920856</v>
          </cell>
          <cell r="AH17">
            <v>356.794</v>
          </cell>
          <cell r="AI17">
            <v>335.98199999999997</v>
          </cell>
          <cell r="AJ17">
            <v>458.9224945711566</v>
          </cell>
          <cell r="AK17">
            <v>364.18785737704917</v>
          </cell>
          <cell r="AL17">
            <v>167.13400000000001</v>
          </cell>
          <cell r="AM17">
            <v>1.3904229582806524</v>
          </cell>
          <cell r="AN17">
            <v>83499.77200000001</v>
          </cell>
          <cell r="AO17">
            <v>116.1</v>
          </cell>
          <cell r="AP17">
            <v>0.3054767638599573</v>
          </cell>
          <cell r="AQ17">
            <v>5153825.711999999</v>
          </cell>
          <cell r="AR17">
            <v>1574.3740000000003</v>
          </cell>
          <cell r="AT17">
            <v>19.918695524168385</v>
          </cell>
          <cell r="AU17">
            <v>47.99952938465499</v>
          </cell>
          <cell r="AV17">
            <v>77.47910501998653</v>
          </cell>
          <cell r="AW17">
            <v>-3.898635541001061</v>
          </cell>
          <cell r="AX17">
            <v>24.484591661764</v>
          </cell>
          <cell r="AY17">
            <v>19.63139112816843</v>
          </cell>
          <cell r="AZ17">
            <v>-6.474115080640585</v>
          </cell>
          <cell r="BA17">
            <v>19.13049744375501</v>
          </cell>
          <cell r="BB17">
            <v>11.417851943106738</v>
          </cell>
          <cell r="BC17">
            <v>-2.1392571719962117</v>
          </cell>
          <cell r="BD17">
            <v>24.72087641659151</v>
          </cell>
          <cell r="BE17">
            <v>22.05277612287302</v>
          </cell>
          <cell r="BF17">
            <v>-6.595672361264637</v>
          </cell>
          <cell r="BG17">
            <v>25.881864123460186</v>
          </cell>
          <cell r="BH17">
            <v>17.579108803624433</v>
          </cell>
          <cell r="BI17">
            <v>-14.658709641893253</v>
          </cell>
          <cell r="BJ17">
            <v>4.132637856774379</v>
          </cell>
          <cell r="BK17">
            <v>-11.131863169094402</v>
          </cell>
          <cell r="BL17">
            <v>-13.22571949907061</v>
          </cell>
          <cell r="BM17">
            <v>41.846237728000204</v>
          </cell>
          <cell r="BN17">
            <v>23.08605220611002</v>
          </cell>
        </row>
        <row r="18">
          <cell r="A18">
            <v>33390</v>
          </cell>
          <cell r="B18">
            <v>90.29038413098141</v>
          </cell>
          <cell r="C18">
            <v>1186.47186</v>
          </cell>
          <cell r="D18">
            <v>107.127</v>
          </cell>
          <cell r="E18">
            <v>328.96781111184055</v>
          </cell>
          <cell r="F18">
            <v>182.796</v>
          </cell>
          <cell r="G18">
            <v>60.134</v>
          </cell>
          <cell r="H18">
            <v>601.5380358916962</v>
          </cell>
          <cell r="I18">
            <v>159.034</v>
          </cell>
          <cell r="J18">
            <v>95.665</v>
          </cell>
          <cell r="K18">
            <v>1026.7798487756495</v>
          </cell>
          <cell r="L18">
            <v>77.633</v>
          </cell>
          <cell r="M18">
            <v>79.712</v>
          </cell>
          <cell r="N18">
            <v>458.82968671380826</v>
          </cell>
          <cell r="O18">
            <v>107.08330655737704</v>
          </cell>
          <cell r="P18">
            <v>49.133</v>
          </cell>
          <cell r="Q18">
            <v>1.4942105711034965</v>
          </cell>
          <cell r="R18">
            <v>19424.973</v>
          </cell>
          <cell r="S18">
            <v>29.025000000000002</v>
          </cell>
          <cell r="T18">
            <v>0.2612179809124891</v>
          </cell>
          <cell r="U18">
            <v>1610899.826</v>
          </cell>
          <cell r="V18">
            <v>420.79599999999994</v>
          </cell>
          <cell r="X18">
            <v>97.74744434882952</v>
          </cell>
          <cell r="Y18">
            <v>3680.4338199999997</v>
          </cell>
          <cell r="Z18">
            <v>359.753</v>
          </cell>
          <cell r="AA18">
            <v>328.53595912176183</v>
          </cell>
          <cell r="AB18">
            <v>590.0450000000001</v>
          </cell>
          <cell r="AC18">
            <v>193.851</v>
          </cell>
          <cell r="AD18">
            <v>653.9016916151038</v>
          </cell>
          <cell r="AE18">
            <v>612.1959999999999</v>
          </cell>
          <cell r="AF18">
            <v>400.31600000000003</v>
          </cell>
          <cell r="AG18">
            <v>954.9360874595873</v>
          </cell>
          <cell r="AH18">
            <v>327.55699999999996</v>
          </cell>
          <cell r="AI18">
            <v>312.796</v>
          </cell>
          <cell r="AJ18">
            <v>462.11201489523864</v>
          </cell>
          <cell r="AK18">
            <v>370.9122344262295</v>
          </cell>
          <cell r="AL18">
            <v>171.403</v>
          </cell>
          <cell r="AM18">
            <v>1.483345759041673</v>
          </cell>
          <cell r="AN18">
            <v>74942.74299999999</v>
          </cell>
          <cell r="AO18">
            <v>111.166</v>
          </cell>
          <cell r="AP18">
            <v>0.2944513500624477</v>
          </cell>
          <cell r="AQ18">
            <v>5261599.240999999</v>
          </cell>
          <cell r="AR18">
            <v>1549.285</v>
          </cell>
          <cell r="AT18">
            <v>14.05831717216721</v>
          </cell>
          <cell r="AU18">
            <v>41.78982107455553</v>
          </cell>
          <cell r="AV18">
            <v>61.723083839064955</v>
          </cell>
          <cell r="AW18">
            <v>-1.7287501131184602</v>
          </cell>
          <cell r="AX18">
            <v>10.80033049781235</v>
          </cell>
          <cell r="AY18">
            <v>8.884869658995797</v>
          </cell>
          <cell r="AZ18">
            <v>-5.405406710692584</v>
          </cell>
          <cell r="BA18">
            <v>9.284806420747449</v>
          </cell>
          <cell r="BB18">
            <v>3.3775181607129667</v>
          </cell>
          <cell r="BC18">
            <v>-0.15060496513923383</v>
          </cell>
          <cell r="BD18">
            <v>0.7985549079584597</v>
          </cell>
          <cell r="BE18">
            <v>0.6467472794784879</v>
          </cell>
          <cell r="BF18">
            <v>-4.4678747706201065</v>
          </cell>
          <cell r="BG18">
            <v>22.941246923459403</v>
          </cell>
          <cell r="BH18">
            <v>17.448385969480373</v>
          </cell>
          <cell r="BI18">
            <v>0.5990032440210014</v>
          </cell>
          <cell r="BJ18">
            <v>-16.862970407295986</v>
          </cell>
          <cell r="BK18">
            <v>-16.364976903052998</v>
          </cell>
          <cell r="BL18">
            <v>-13.489540940756006</v>
          </cell>
          <cell r="BM18">
            <v>30.02123509312229</v>
          </cell>
          <cell r="BN18">
            <v>12.481967353558932</v>
          </cell>
        </row>
        <row r="19">
          <cell r="A19">
            <v>33482</v>
          </cell>
          <cell r="B19">
            <v>94.39810662390475</v>
          </cell>
          <cell r="C19">
            <v>1207.24879</v>
          </cell>
          <cell r="D19">
            <v>113.962</v>
          </cell>
          <cell r="E19">
            <v>317.88555200635983</v>
          </cell>
          <cell r="F19">
            <v>208.811</v>
          </cell>
          <cell r="G19">
            <v>66.378</v>
          </cell>
          <cell r="H19">
            <v>586.2465613360274</v>
          </cell>
          <cell r="I19">
            <v>164.308</v>
          </cell>
          <cell r="J19">
            <v>96.32499999999999</v>
          </cell>
          <cell r="K19">
            <v>948.5317304843903</v>
          </cell>
          <cell r="L19">
            <v>104.647</v>
          </cell>
          <cell r="M19">
            <v>99.261</v>
          </cell>
          <cell r="N19">
            <v>481.598814835356</v>
          </cell>
          <cell r="O19">
            <v>120.78725737704919</v>
          </cell>
          <cell r="P19">
            <v>58.171</v>
          </cell>
          <cell r="Q19">
            <v>1.9950959175550373</v>
          </cell>
          <cell r="R19">
            <v>17822.702</v>
          </cell>
          <cell r="S19">
            <v>35.558</v>
          </cell>
          <cell r="T19">
            <v>0.27588419415680154</v>
          </cell>
          <cell r="U19">
            <v>1702362.8390000002</v>
          </cell>
          <cell r="V19">
            <v>469.6549999999999</v>
          </cell>
          <cell r="X19">
            <v>95.46728550112756</v>
          </cell>
          <cell r="Y19">
            <v>4025.10659</v>
          </cell>
          <cell r="Z19">
            <v>384.266</v>
          </cell>
          <cell r="AA19">
            <v>325.658838796621</v>
          </cell>
          <cell r="AB19">
            <v>641.1279999999999</v>
          </cell>
          <cell r="AC19">
            <v>208.789</v>
          </cell>
          <cell r="AD19">
            <v>623.9402722095962</v>
          </cell>
          <cell r="AE19">
            <v>626.576</v>
          </cell>
          <cell r="AF19">
            <v>390.94599999999997</v>
          </cell>
          <cell r="AG19">
            <v>973.8735316019026</v>
          </cell>
          <cell r="AH19">
            <v>329.015</v>
          </cell>
          <cell r="AI19">
            <v>320.419</v>
          </cell>
          <cell r="AJ19">
            <v>460.56873791243436</v>
          </cell>
          <cell r="AK19">
            <v>388.9734262295082</v>
          </cell>
          <cell r="AL19">
            <v>179.149</v>
          </cell>
          <cell r="AM19">
            <v>1.5411358286550427</v>
          </cell>
          <cell r="AN19">
            <v>73683.966</v>
          </cell>
          <cell r="AO19">
            <v>113.557</v>
          </cell>
          <cell r="AP19">
            <v>0.2825203730848012</v>
          </cell>
          <cell r="AQ19">
            <v>5653135.675000001</v>
          </cell>
          <cell r="AR19">
            <v>1597.1259999999997</v>
          </cell>
          <cell r="AT19">
            <v>4.9288808977243415</v>
          </cell>
          <cell r="AU19">
            <v>43.59427764594328</v>
          </cell>
          <cell r="AV19">
            <v>50.671868567059434</v>
          </cell>
          <cell r="AW19">
            <v>-2.8793447385980553</v>
          </cell>
          <cell r="AX19">
            <v>22.79040549133169</v>
          </cell>
          <cell r="AY19">
            <v>19.254846411313807</v>
          </cell>
          <cell r="AZ19">
            <v>-9.573777829888053</v>
          </cell>
          <cell r="BA19">
            <v>11.671410417955098</v>
          </cell>
          <cell r="BB19">
            <v>0.9802376850376326</v>
          </cell>
          <cell r="BC19">
            <v>0.2663729352078148</v>
          </cell>
          <cell r="BD19">
            <v>3.1133160545441463</v>
          </cell>
          <cell r="BE19">
            <v>3.3879820211087486</v>
          </cell>
          <cell r="BF19">
            <v>-3.937168047911288</v>
          </cell>
          <cell r="BG19">
            <v>23.73209158852827</v>
          </cell>
          <cell r="BH19">
            <v>18.860551213492414</v>
          </cell>
          <cell r="BI19">
            <v>8.235778026109287</v>
          </cell>
          <cell r="BJ19">
            <v>-17.06284977307814</v>
          </cell>
          <cell r="BK19">
            <v>-10.232330179208072</v>
          </cell>
          <cell r="BL19">
            <v>-14.229284098634276</v>
          </cell>
          <cell r="BM19">
            <v>32.588991867563124</v>
          </cell>
          <cell r="BN19">
            <v>13.722527531212481</v>
          </cell>
        </row>
        <row r="20">
          <cell r="A20">
            <v>33573</v>
          </cell>
          <cell r="B20">
            <v>94.09621990834108</v>
          </cell>
          <cell r="C20">
            <v>1138.9618</v>
          </cell>
          <cell r="D20">
            <v>107.172</v>
          </cell>
          <cell r="E20">
            <v>340.99809752484595</v>
          </cell>
          <cell r="F20">
            <v>206.573</v>
          </cell>
          <cell r="G20">
            <v>70.441</v>
          </cell>
          <cell r="H20">
            <v>529.685641842619</v>
          </cell>
          <cell r="I20">
            <v>178.268</v>
          </cell>
          <cell r="J20">
            <v>94.42600000000002</v>
          </cell>
          <cell r="K20">
            <v>950.6637346675275</v>
          </cell>
          <cell r="L20">
            <v>99.136</v>
          </cell>
          <cell r="M20">
            <v>94.245</v>
          </cell>
          <cell r="N20">
            <v>498.08041816575025</v>
          </cell>
          <cell r="O20">
            <v>117.12164918032786</v>
          </cell>
          <cell r="P20">
            <v>58.336</v>
          </cell>
          <cell r="Q20">
            <v>2.2046028403844242</v>
          </cell>
          <cell r="R20">
            <v>19570.872</v>
          </cell>
          <cell r="S20">
            <v>43.145999999999994</v>
          </cell>
          <cell r="T20">
            <v>0.28801430205410616</v>
          </cell>
          <cell r="U20">
            <v>1624106.847</v>
          </cell>
          <cell r="V20">
            <v>467.766</v>
          </cell>
          <cell r="X20">
            <v>95.09233656656289</v>
          </cell>
          <cell r="Y20">
            <v>4304.531940000001</v>
          </cell>
          <cell r="Z20">
            <v>409.328</v>
          </cell>
          <cell r="AA20">
            <v>320.91868052730143</v>
          </cell>
          <cell r="AB20">
            <v>705.403</v>
          </cell>
          <cell r="AC20">
            <v>226.377</v>
          </cell>
          <cell r="AD20">
            <v>606.0253678046898</v>
          </cell>
          <cell r="AE20">
            <v>632.0609999999999</v>
          </cell>
          <cell r="AF20">
            <v>383.045</v>
          </cell>
          <cell r="AG20">
            <v>973.0424399425231</v>
          </cell>
          <cell r="AH20">
            <v>345.87699999999995</v>
          </cell>
          <cell r="AI20">
            <v>336.553</v>
          </cell>
          <cell r="AJ20">
            <v>467.11208159975183</v>
          </cell>
          <cell r="AK20">
            <v>410.4089950819672</v>
          </cell>
          <cell r="AL20">
            <v>191.707</v>
          </cell>
          <cell r="AM20">
            <v>1.701425283631285</v>
          </cell>
          <cell r="AN20">
            <v>68427.924</v>
          </cell>
          <cell r="AO20">
            <v>116.42500000000001</v>
          </cell>
          <cell r="AP20">
            <v>0.2768201622111217</v>
          </cell>
          <cell r="AQ20">
            <v>6009081.805</v>
          </cell>
          <cell r="AR20">
            <v>1663.435</v>
          </cell>
          <cell r="AT20">
            <v>1.0743087858381406</v>
          </cell>
          <cell r="AU20">
            <v>36.81341770864142</v>
          </cell>
          <cell r="AV20">
            <v>38.28321627529077</v>
          </cell>
          <cell r="AW20">
            <v>-4.350221875943461</v>
          </cell>
          <cell r="AX20">
            <v>25.725269887553548</v>
          </cell>
          <cell r="AY20">
            <v>20.255941693316217</v>
          </cell>
          <cell r="AZ20">
            <v>-10.493242252126688</v>
          </cell>
          <cell r="BA20">
            <v>1.6474300316652535</v>
          </cell>
          <cell r="BB20">
            <v>-9.01868104461836</v>
          </cell>
          <cell r="BC20">
            <v>1.8848343140119628</v>
          </cell>
          <cell r="BD20">
            <v>3.95156418586895</v>
          </cell>
          <cell r="BE20">
            <v>5.910878937596387</v>
          </cell>
          <cell r="BF20">
            <v>-0.5231157134289677</v>
          </cell>
          <cell r="BG20">
            <v>17.677845138487</v>
          </cell>
          <cell r="BH20">
            <v>17.062253839342965</v>
          </cell>
          <cell r="BI20">
            <v>26.472598210858035</v>
          </cell>
          <cell r="BJ20">
            <v>-26.252933105641286</v>
          </cell>
          <cell r="BK20">
            <v>-6.730168394405</v>
          </cell>
          <cell r="BL20">
            <v>-13.503825685608806</v>
          </cell>
          <cell r="BM20">
            <v>27.22244004425347</v>
          </cell>
          <cell r="BN20">
            <v>10.042543507699309</v>
          </cell>
        </row>
        <row r="21">
          <cell r="A21">
            <v>33664</v>
          </cell>
          <cell r="B21">
            <v>94.68198106402592</v>
          </cell>
          <cell r="C21">
            <v>947.5615</v>
          </cell>
          <cell r="D21">
            <v>89.717</v>
          </cell>
          <cell r="E21">
            <v>344.2087208704639</v>
          </cell>
          <cell r="F21">
            <v>184.821</v>
          </cell>
          <cell r="G21">
            <v>63.617000000000004</v>
          </cell>
          <cell r="H21">
            <v>590.3986702532609</v>
          </cell>
          <cell r="I21">
            <v>157.624</v>
          </cell>
          <cell r="J21">
            <v>93.06099999999998</v>
          </cell>
          <cell r="K21">
            <v>998.7382049594031</v>
          </cell>
          <cell r="L21">
            <v>72.912</v>
          </cell>
          <cell r="M21">
            <v>72.82</v>
          </cell>
          <cell r="N21">
            <v>503.2156626161705</v>
          </cell>
          <cell r="O21">
            <v>92.41167049180328</v>
          </cell>
          <cell r="P21">
            <v>46.503</v>
          </cell>
          <cell r="Q21">
            <v>1.932545176861653</v>
          </cell>
          <cell r="R21">
            <v>19174.196</v>
          </cell>
          <cell r="S21">
            <v>37.055</v>
          </cell>
          <cell r="T21">
            <v>0.29881844600325275</v>
          </cell>
          <cell r="U21">
            <v>1347885.331</v>
          </cell>
          <cell r="V21">
            <v>402.77299999999997</v>
          </cell>
          <cell r="X21">
            <v>93.86924445117394</v>
          </cell>
          <cell r="Y21">
            <v>4484.653120000001</v>
          </cell>
          <cell r="Z21">
            <v>420.971</v>
          </cell>
          <cell r="AA21">
            <v>328.51870205339424</v>
          </cell>
          <cell r="AB21">
            <v>738.582</v>
          </cell>
          <cell r="AC21">
            <v>242.638</v>
          </cell>
          <cell r="AD21">
            <v>581.4750045412702</v>
          </cell>
          <cell r="AE21">
            <v>649.598</v>
          </cell>
          <cell r="AF21">
            <v>377.725</v>
          </cell>
          <cell r="AG21">
            <v>977.0305449986731</v>
          </cell>
          <cell r="AH21">
            <v>354.16599999999994</v>
          </cell>
          <cell r="AI21">
            <v>346.031</v>
          </cell>
          <cell r="AJ21">
            <v>477.2851363433247</v>
          </cell>
          <cell r="AK21">
            <v>428.9804655737705</v>
          </cell>
          <cell r="AL21">
            <v>204.74599999999998</v>
          </cell>
          <cell r="AM21">
            <v>1.7913082904646436</v>
          </cell>
          <cell r="AN21">
            <v>73479.81400000001</v>
          </cell>
          <cell r="AO21">
            <v>131.625</v>
          </cell>
          <cell r="AP21">
            <v>0.27593985913777136</v>
          </cell>
          <cell r="AQ21">
            <v>6246781.474</v>
          </cell>
          <cell r="AR21">
            <v>1723.7359999999999</v>
          </cell>
          <cell r="AT21">
            <v>-2.8114575398801467</v>
          </cell>
          <cell r="AU21">
            <v>26.696890247453343</v>
          </cell>
          <cell r="AV21">
            <v>23.134860973797664</v>
          </cell>
          <cell r="AW21">
            <v>-0.05798912685489599</v>
          </cell>
          <cell r="AX21">
            <v>24.219739411379848</v>
          </cell>
          <cell r="AY21">
            <v>24.147705469113756</v>
          </cell>
          <cell r="AZ21">
            <v>-12.575223256220092</v>
          </cell>
          <cell r="BA21">
            <v>3.403277206320099</v>
          </cell>
          <cell r="BB21">
            <v>-9.59991575662279</v>
          </cell>
          <cell r="BC21">
            <v>3.7551524403856673</v>
          </cell>
          <cell r="BD21">
            <v>-0.7365594712915646</v>
          </cell>
          <cell r="BE21">
            <v>2.9909340381329974</v>
          </cell>
          <cell r="BF21">
            <v>4.001251189338029</v>
          </cell>
          <cell r="BG21">
            <v>17.790985307245034</v>
          </cell>
          <cell r="BH21">
            <v>22.504098507784143</v>
          </cell>
          <cell r="BI21">
            <v>28.831898221798035</v>
          </cell>
          <cell r="BJ21">
            <v>-11.99998246701799</v>
          </cell>
          <cell r="BK21">
            <v>13.372093023255815</v>
          </cell>
          <cell r="BL21">
            <v>-9.669116678127065</v>
          </cell>
          <cell r="BM21">
            <v>21.20668845000324</v>
          </cell>
          <cell r="BN21">
            <v>9.487072322078461</v>
          </cell>
        </row>
        <row r="22">
          <cell r="A22">
            <v>33756</v>
          </cell>
          <cell r="B22">
            <v>95.19279851467212</v>
          </cell>
          <cell r="C22">
            <v>1291.63132</v>
          </cell>
          <cell r="D22">
            <v>122.95399999999998</v>
          </cell>
          <cell r="E22">
            <v>369.0007945477247</v>
          </cell>
          <cell r="F22">
            <v>202.631</v>
          </cell>
          <cell r="G22">
            <v>74.771</v>
          </cell>
          <cell r="H22">
            <v>612.2723906325816</v>
          </cell>
          <cell r="I22">
            <v>156.628</v>
          </cell>
          <cell r="J22">
            <v>95.89899999999999</v>
          </cell>
          <cell r="K22">
            <v>911.0655113397073</v>
          </cell>
          <cell r="L22">
            <v>111.599</v>
          </cell>
          <cell r="M22">
            <v>101.674</v>
          </cell>
          <cell r="N22">
            <v>494.330874934553</v>
          </cell>
          <cell r="O22">
            <v>114.42740655737705</v>
          </cell>
          <cell r="P22">
            <v>56.565000000000005</v>
          </cell>
          <cell r="Q22">
            <v>2.09197989320966</v>
          </cell>
          <cell r="R22">
            <v>21124.008</v>
          </cell>
          <cell r="S22">
            <v>44.191</v>
          </cell>
          <cell r="T22">
            <v>0.28037141397283805</v>
          </cell>
          <cell r="U22">
            <v>1769274.524</v>
          </cell>
          <cell r="V22">
            <v>496.054</v>
          </cell>
          <cell r="X22">
            <v>93.29358058728029</v>
          </cell>
          <cell r="Y22">
            <v>4480.24395</v>
          </cell>
          <cell r="Z22">
            <v>417.97799999999995</v>
          </cell>
          <cell r="AA22">
            <v>332.78373846265845</v>
          </cell>
          <cell r="AB22">
            <v>783.001</v>
          </cell>
          <cell r="AC22">
            <v>260.57</v>
          </cell>
          <cell r="AD22">
            <v>575.6332349363049</v>
          </cell>
          <cell r="AE22">
            <v>659.234</v>
          </cell>
          <cell r="AF22">
            <v>379.47700000000003</v>
          </cell>
          <cell r="AG22">
            <v>976.6035989252896</v>
          </cell>
          <cell r="AH22">
            <v>354.328</v>
          </cell>
          <cell r="AI22">
            <v>346.038</v>
          </cell>
          <cell r="AJ22">
            <v>485.004838664902</v>
          </cell>
          <cell r="AK22">
            <v>437.40388360655743</v>
          </cell>
          <cell r="AL22">
            <v>212.14299999999997</v>
          </cell>
          <cell r="AM22">
            <v>1.9052345564102087</v>
          </cell>
          <cell r="AN22">
            <v>75992.743</v>
          </cell>
          <cell r="AO22">
            <v>144.784</v>
          </cell>
          <cell r="AP22">
            <v>0.2801779790935996</v>
          </cell>
          <cell r="AQ22">
            <v>6285254.843</v>
          </cell>
          <cell r="AR22">
            <v>1760.9899999999998</v>
          </cell>
          <cell r="AT22">
            <v>-4.556501493435272</v>
          </cell>
          <cell r="AU22">
            <v>21.73140909785467</v>
          </cell>
          <cell r="AV22">
            <v>16.184715624331126</v>
          </cell>
          <cell r="AW22">
            <v>1.292941981831075</v>
          </cell>
          <cell r="AX22">
            <v>32.70191256599071</v>
          </cell>
          <cell r="AY22">
            <v>34.41767130424913</v>
          </cell>
          <cell r="AZ22">
            <v>-11.969453158238474</v>
          </cell>
          <cell r="BA22">
            <v>7.683486987827459</v>
          </cell>
          <cell r="BB22">
            <v>-5.205637546338393</v>
          </cell>
          <cell r="BC22">
            <v>2.2690012190600406</v>
          </cell>
          <cell r="BD22">
            <v>8.172928681115055</v>
          </cell>
          <cell r="BE22">
            <v>10.627373751582514</v>
          </cell>
          <cell r="BF22">
            <v>4.953955541461785</v>
          </cell>
          <cell r="BG22">
            <v>17.92651819188036</v>
          </cell>
          <cell r="BH22">
            <v>23.768545474699977</v>
          </cell>
          <cell r="BI22">
            <v>28.441703142839756</v>
          </cell>
          <cell r="BJ22">
            <v>1.401069613905137</v>
          </cell>
          <cell r="BK22">
            <v>30.241260817156324</v>
          </cell>
          <cell r="BL22">
            <v>-4.847446264322109</v>
          </cell>
          <cell r="BM22">
            <v>19.4552179881615</v>
          </cell>
          <cell r="BN22">
            <v>13.664690486256536</v>
          </cell>
        </row>
        <row r="23">
          <cell r="A23">
            <v>33848</v>
          </cell>
          <cell r="B23">
            <v>101.06006347518876</v>
          </cell>
          <cell r="C23">
            <v>1185.35449</v>
          </cell>
          <cell r="D23">
            <v>119.79199999999999</v>
          </cell>
          <cell r="E23">
            <v>366.5009975458606</v>
          </cell>
          <cell r="F23">
            <v>226.556</v>
          </cell>
          <cell r="G23">
            <v>83.033</v>
          </cell>
          <cell r="H23">
            <v>615.4818910145195</v>
          </cell>
          <cell r="I23">
            <v>129.687</v>
          </cell>
          <cell r="J23">
            <v>79.82</v>
          </cell>
          <cell r="K23">
            <v>877.9489356540724</v>
          </cell>
          <cell r="L23">
            <v>98.934</v>
          </cell>
          <cell r="M23">
            <v>86.859</v>
          </cell>
          <cell r="N23">
            <v>506.46828709886677</v>
          </cell>
          <cell r="O23">
            <v>134.2571721311475</v>
          </cell>
          <cell r="P23">
            <v>67.997</v>
          </cell>
          <cell r="Q23">
            <v>1.8130037856581664</v>
          </cell>
          <cell r="R23">
            <v>27178.101</v>
          </cell>
          <cell r="S23">
            <v>49.274</v>
          </cell>
          <cell r="T23">
            <v>0.2940746444823469</v>
          </cell>
          <cell r="U23">
            <v>1655277.016</v>
          </cell>
          <cell r="V23">
            <v>486.775</v>
          </cell>
          <cell r="X23">
            <v>94.60563470902986</v>
          </cell>
          <cell r="Y23">
            <v>4585.403410000001</v>
          </cell>
          <cell r="Z23">
            <v>433.80499999999995</v>
          </cell>
          <cell r="AA23">
            <v>342.7935468763235</v>
          </cell>
          <cell r="AB23">
            <v>802.836</v>
          </cell>
          <cell r="AC23">
            <v>275.20700000000005</v>
          </cell>
          <cell r="AD23">
            <v>578.0980713367884</v>
          </cell>
          <cell r="AE23">
            <v>656.828</v>
          </cell>
          <cell r="AF23">
            <v>379.711</v>
          </cell>
          <cell r="AG23">
            <v>947.7354787866925</v>
          </cell>
          <cell r="AH23">
            <v>388.29400000000004</v>
          </cell>
          <cell r="AI23">
            <v>368</v>
          </cell>
          <cell r="AJ23">
            <v>493.70656662548294</v>
          </cell>
          <cell r="AK23">
            <v>444.74798360655734</v>
          </cell>
          <cell r="AL23">
            <v>219.575</v>
          </cell>
          <cell r="AM23">
            <v>2.058776412608294</v>
          </cell>
          <cell r="AN23">
            <v>77691.778</v>
          </cell>
          <cell r="AO23">
            <v>159.95</v>
          </cell>
          <cell r="AP23">
            <v>0.28497106922677445</v>
          </cell>
          <cell r="AQ23">
            <v>6443629.541</v>
          </cell>
          <cell r="AR23">
            <v>1836.248</v>
          </cell>
          <cell r="AT23">
            <v>-0.9025613199063143</v>
          </cell>
          <cell r="AU23">
            <v>13.920049257627266</v>
          </cell>
          <cell r="AV23">
            <v>12.891850957409702</v>
          </cell>
          <cell r="AW23">
            <v>5.261551672608933</v>
          </cell>
          <cell r="AX23">
            <v>25.222420483897157</v>
          </cell>
          <cell r="AY23">
            <v>31.81106284334907</v>
          </cell>
          <cell r="AZ23">
            <v>-7.347209807513167</v>
          </cell>
          <cell r="BA23">
            <v>4.828145348688739</v>
          </cell>
          <cell r="BB23">
            <v>-2.873798427404284</v>
          </cell>
          <cell r="BC23">
            <v>-2.683926810518844</v>
          </cell>
          <cell r="BD23">
            <v>18.017111681838237</v>
          </cell>
          <cell r="BE23">
            <v>14.8496187804094</v>
          </cell>
          <cell r="BF23">
            <v>7.194980029093712</v>
          </cell>
          <cell r="BG23">
            <v>14.338912022267603</v>
          </cell>
          <cell r="BH23">
            <v>22.565573907752757</v>
          </cell>
          <cell r="BI23">
            <v>33.58825188075727</v>
          </cell>
          <cell r="BJ23">
            <v>5.439191478916872</v>
          </cell>
          <cell r="BK23">
            <v>40.85437269388941</v>
          </cell>
          <cell r="BL23">
            <v>0.8674405017997211</v>
          </cell>
          <cell r="BM23">
            <v>13.983281340580934</v>
          </cell>
          <cell r="BN23">
            <v>14.97201848820946</v>
          </cell>
        </row>
        <row r="24">
          <cell r="A24">
            <v>33939</v>
          </cell>
          <cell r="B24">
            <v>118.95235847856671</v>
          </cell>
          <cell r="C24">
            <v>1331.83572</v>
          </cell>
          <cell r="D24">
            <v>158.425</v>
          </cell>
          <cell r="E24">
            <v>382.9985643995632</v>
          </cell>
          <cell r="F24">
            <v>244.497</v>
          </cell>
          <cell r="G24">
            <v>93.642</v>
          </cell>
          <cell r="H24">
            <v>568.8332059959026</v>
          </cell>
          <cell r="I24">
            <v>147.901</v>
          </cell>
          <cell r="J24">
            <v>84.131</v>
          </cell>
          <cell r="K24">
            <v>943.5181816236116</v>
          </cell>
          <cell r="L24">
            <v>93.446</v>
          </cell>
          <cell r="M24">
            <v>88.168</v>
          </cell>
          <cell r="N24">
            <v>504.5444808637969</v>
          </cell>
          <cell r="O24">
            <v>135.4271081967213</v>
          </cell>
          <cell r="P24">
            <v>68.329</v>
          </cell>
          <cell r="Q24">
            <v>1.6172727731322836</v>
          </cell>
          <cell r="R24">
            <v>34809.836</v>
          </cell>
          <cell r="S24">
            <v>56.297</v>
          </cell>
          <cell r="T24">
            <v>0.30372561564909323</v>
          </cell>
          <cell r="U24">
            <v>1807526.1739999999</v>
          </cell>
          <cell r="V24">
            <v>548.992</v>
          </cell>
          <cell r="X24">
            <v>96.33704883740222</v>
          </cell>
          <cell r="Y24">
            <v>4563.50911</v>
          </cell>
          <cell r="Z24">
            <v>439.63499999999993</v>
          </cell>
          <cell r="AA24">
            <v>355.6772579428478</v>
          </cell>
          <cell r="AB24">
            <v>820.581</v>
          </cell>
          <cell r="AC24">
            <v>291.862</v>
          </cell>
          <cell r="AD24">
            <v>583.7382093097634</v>
          </cell>
          <cell r="AE24">
            <v>622.207</v>
          </cell>
          <cell r="AF24">
            <v>363.20599999999996</v>
          </cell>
          <cell r="AG24">
            <v>929.4711446726313</v>
          </cell>
          <cell r="AH24">
            <v>382.581</v>
          </cell>
          <cell r="AI24">
            <v>355.598</v>
          </cell>
          <cell r="AJ24">
            <v>500.637362313251</v>
          </cell>
          <cell r="AK24">
            <v>458.2178983606557</v>
          </cell>
          <cell r="AL24">
            <v>229.401</v>
          </cell>
          <cell r="AM24">
            <v>1.9950790592554197</v>
          </cell>
          <cell r="AN24">
            <v>87047.177</v>
          </cell>
          <cell r="AO24">
            <v>173.666</v>
          </cell>
          <cell r="AP24">
            <v>0.28974522518850077</v>
          </cell>
          <cell r="AQ24">
            <v>6396543.718</v>
          </cell>
          <cell r="AR24">
            <v>1853.368</v>
          </cell>
          <cell r="AT24">
            <v>1.3089511897397266</v>
          </cell>
          <cell r="AU24">
            <v>6.016383978788631</v>
          </cell>
          <cell r="AV24">
            <v>7.404086698198009</v>
          </cell>
          <cell r="AW24">
            <v>10.830961089094139</v>
          </cell>
          <cell r="AX24">
            <v>16.327971386569097</v>
          </cell>
          <cell r="AY24">
            <v>28.92740870318098</v>
          </cell>
          <cell r="AZ24">
            <v>-3.677594978517329</v>
          </cell>
          <cell r="BA24">
            <v>-1.5590267395077295</v>
          </cell>
          <cell r="BB24">
            <v>-5.179287028939172</v>
          </cell>
          <cell r="BC24">
            <v>-4.477841200067845</v>
          </cell>
          <cell r="BD24">
            <v>10.6118649115148</v>
          </cell>
          <cell r="BE24">
            <v>5.658841252343616</v>
          </cell>
          <cell r="BF24">
            <v>7.1771384286792195</v>
          </cell>
          <cell r="BG24">
            <v>11.649087581313866</v>
          </cell>
          <cell r="BH24">
            <v>19.662297151382056</v>
          </cell>
          <cell r="BI24">
            <v>17.259281289002647</v>
          </cell>
          <cell r="BJ24">
            <v>27.210021744923907</v>
          </cell>
          <cell r="BK24">
            <v>49.165557225681745</v>
          </cell>
          <cell r="BL24">
            <v>4.6691190678233685</v>
          </cell>
          <cell r="BM24">
            <v>6.447938729634273</v>
          </cell>
          <cell r="BN24">
            <v>11.418119734164556</v>
          </cell>
        </row>
        <row r="25">
          <cell r="A25">
            <v>34029</v>
          </cell>
          <cell r="B25">
            <v>139.37047389046876</v>
          </cell>
          <cell r="C25">
            <v>1354.6126000000002</v>
          </cell>
          <cell r="D25">
            <v>188.79300000000003</v>
          </cell>
          <cell r="E25">
            <v>414.28916442245037</v>
          </cell>
          <cell r="F25">
            <v>219.453</v>
          </cell>
          <cell r="G25">
            <v>90.917</v>
          </cell>
          <cell r="H25">
            <v>564.981802464341</v>
          </cell>
          <cell r="I25">
            <v>159.637</v>
          </cell>
          <cell r="J25">
            <v>90.192</v>
          </cell>
          <cell r="K25">
            <v>918.9904254150817</v>
          </cell>
          <cell r="L25">
            <v>100.161</v>
          </cell>
          <cell r="M25">
            <v>92.047</v>
          </cell>
          <cell r="N25">
            <v>505.6900821252953</v>
          </cell>
          <cell r="O25">
            <v>107.66475737704918</v>
          </cell>
          <cell r="P25">
            <v>54.44499999999999</v>
          </cell>
          <cell r="Q25">
            <v>1.7963480681907358</v>
          </cell>
          <cell r="R25">
            <v>25677.095</v>
          </cell>
          <cell r="S25">
            <v>46.125</v>
          </cell>
          <cell r="T25">
            <v>0.3093972898453193</v>
          </cell>
          <cell r="U25">
            <v>1818112.241</v>
          </cell>
          <cell r="V25">
            <v>562.519</v>
          </cell>
          <cell r="X25">
            <v>103.20615410992248</v>
          </cell>
          <cell r="Y25">
            <v>4756.38303</v>
          </cell>
          <cell r="Z25">
            <v>490.888</v>
          </cell>
          <cell r="AA25">
            <v>366.9902912621359</v>
          </cell>
          <cell r="AB25">
            <v>858.5050000000001</v>
          </cell>
          <cell r="AC25">
            <v>315.063</v>
          </cell>
          <cell r="AD25">
            <v>596.2946066504461</v>
          </cell>
          <cell r="AE25">
            <v>591.8399999999999</v>
          </cell>
          <cell r="AF25">
            <v>352.91099999999994</v>
          </cell>
          <cell r="AG25">
            <v>927.379534135864</v>
          </cell>
          <cell r="AH25">
            <v>376.8910000000001</v>
          </cell>
          <cell r="AI25">
            <v>349.521</v>
          </cell>
          <cell r="AJ25">
            <v>502.3762136607702</v>
          </cell>
          <cell r="AK25">
            <v>476.52335737704914</v>
          </cell>
          <cell r="AL25">
            <v>239.394</v>
          </cell>
          <cell r="AM25">
            <v>1.8264155649395355</v>
          </cell>
          <cell r="AN25">
            <v>102286.141</v>
          </cell>
          <cell r="AO25">
            <v>186.817</v>
          </cell>
          <cell r="AP25">
            <v>0.2940128974538944</v>
          </cell>
          <cell r="AQ25">
            <v>6579963.045</v>
          </cell>
          <cell r="AR25">
            <v>1934.5939999999998</v>
          </cell>
          <cell r="AT25">
            <v>9.946718665244102</v>
          </cell>
          <cell r="AU25">
            <v>6.059106529068603</v>
          </cell>
          <cell r="AV25">
            <v>16.60850747438658</v>
          </cell>
          <cell r="AW25">
            <v>11.710623769142025</v>
          </cell>
          <cell r="AX25">
            <v>16.236924268395402</v>
          </cell>
          <cell r="AY25">
            <v>29.848993150289726</v>
          </cell>
          <cell r="AZ25">
            <v>2.548622381604715</v>
          </cell>
          <cell r="BA25">
            <v>-8.891345108821158</v>
          </cell>
          <cell r="BB25">
            <v>-6.569329538685576</v>
          </cell>
          <cell r="BC25">
            <v>-5.081827903638015</v>
          </cell>
          <cell r="BD25">
            <v>6.416482666320356</v>
          </cell>
          <cell r="BE25">
            <v>1.0085801561131813</v>
          </cell>
          <cell r="BF25">
            <v>5.257041421754383</v>
          </cell>
          <cell r="BG25">
            <v>11.082763812960339</v>
          </cell>
          <cell r="BH25">
            <v>16.92243071903725</v>
          </cell>
          <cell r="BI25">
            <v>1.9598678050993357</v>
          </cell>
          <cell r="BJ25">
            <v>39.20304833651318</v>
          </cell>
          <cell r="BK25">
            <v>41.9312440645774</v>
          </cell>
          <cell r="BL25">
            <v>6.549629463679452</v>
          </cell>
          <cell r="BM25">
            <v>5.333651775506287</v>
          </cell>
          <cell r="BN25">
            <v>12.232615667364378</v>
          </cell>
        </row>
        <row r="26">
          <cell r="A26">
            <v>34121</v>
          </cell>
          <cell r="B26">
            <v>193.11750086789016</v>
          </cell>
          <cell r="C26">
            <v>1454.85002</v>
          </cell>
          <cell r="D26">
            <v>280.95700000000005</v>
          </cell>
          <cell r="E26">
            <v>493.0160526550913</v>
          </cell>
          <cell r="F26">
            <v>268.616</v>
          </cell>
          <cell r="G26">
            <v>132.432</v>
          </cell>
          <cell r="H26">
            <v>523.9812611540749</v>
          </cell>
          <cell r="I26">
            <v>188.272</v>
          </cell>
          <cell r="J26">
            <v>98.65099999999998</v>
          </cell>
          <cell r="K26">
            <v>868.4598345463587</v>
          </cell>
          <cell r="L26">
            <v>110.605</v>
          </cell>
          <cell r="M26">
            <v>96.05600000000001</v>
          </cell>
          <cell r="N26">
            <v>545.932781127874</v>
          </cell>
          <cell r="O26">
            <v>148.47981803278688</v>
          </cell>
          <cell r="P26">
            <v>81.06</v>
          </cell>
          <cell r="Q26">
            <v>1.972270454774657</v>
          </cell>
          <cell r="R26">
            <v>26257.048</v>
          </cell>
          <cell r="S26">
            <v>51.785999999999994</v>
          </cell>
          <cell r="T26">
            <v>0.3317978662099832</v>
          </cell>
          <cell r="U26">
            <v>2233112.613</v>
          </cell>
          <cell r="V26">
            <v>740.9419999999999</v>
          </cell>
          <cell r="X26">
            <v>114.2580664624456</v>
          </cell>
          <cell r="Y26">
            <v>5163.434130000001</v>
          </cell>
          <cell r="Z26">
            <v>589.964</v>
          </cell>
          <cell r="AA26">
            <v>383.32641016999634</v>
          </cell>
          <cell r="AB26">
            <v>893.137</v>
          </cell>
          <cell r="AC26">
            <v>342.363</v>
          </cell>
          <cell r="AD26">
            <v>589.4421683480592</v>
          </cell>
          <cell r="AE26">
            <v>593.8530000000001</v>
          </cell>
          <cell r="AF26">
            <v>350.04200000000003</v>
          </cell>
          <cell r="AG26">
            <v>912.4263868956302</v>
          </cell>
          <cell r="AH26">
            <v>404.14000000000004</v>
          </cell>
          <cell r="AI26">
            <v>368.74800000000005</v>
          </cell>
          <cell r="AJ26">
            <v>502.9439756331239</v>
          </cell>
          <cell r="AK26">
            <v>491.776444262295</v>
          </cell>
          <cell r="AL26">
            <v>247.336</v>
          </cell>
          <cell r="AM26">
            <v>1.8006133706115983</v>
          </cell>
          <cell r="AN26">
            <v>108789.04000000001</v>
          </cell>
          <cell r="AO26">
            <v>195.887</v>
          </cell>
          <cell r="AP26">
            <v>0.2970614995294833</v>
          </cell>
          <cell r="AQ26">
            <v>7050189.955</v>
          </cell>
          <cell r="AR26">
            <v>2094.34</v>
          </cell>
          <cell r="AT26">
            <v>22.471520273093294</v>
          </cell>
          <cell r="AU26">
            <v>15.248950450566445</v>
          </cell>
          <cell r="AV26">
            <v>41.1471417155927</v>
          </cell>
          <cell r="AW26">
            <v>15.187842994019762</v>
          </cell>
          <cell r="AX26">
            <v>14.065882419051823</v>
          </cell>
          <cell r="AY26">
            <v>31.390029550600616</v>
          </cell>
          <cell r="AZ26">
            <v>2.3989117677130523</v>
          </cell>
          <cell r="BA26">
            <v>-9.917722690273855</v>
          </cell>
          <cell r="BB26">
            <v>-7.756728339266939</v>
          </cell>
          <cell r="BC26">
            <v>-6.571469949556164</v>
          </cell>
          <cell r="BD26">
            <v>14.058160800162579</v>
          </cell>
          <cell r="BE26">
            <v>6.562863038163447</v>
          </cell>
          <cell r="BF26">
            <v>3.6987542263709816</v>
          </cell>
          <cell r="BG26">
            <v>12.430744831850982</v>
          </cell>
          <cell r="BH26">
            <v>16.58928175805945</v>
          </cell>
          <cell r="BI26">
            <v>-5.491249644124386</v>
          </cell>
          <cell r="BJ26">
            <v>43.1571433077498</v>
          </cell>
          <cell r="BK26">
            <v>35.29602718532436</v>
          </cell>
          <cell r="BL26">
            <v>6.025998363791252</v>
          </cell>
          <cell r="BM26">
            <v>12.170311802900425</v>
          </cell>
          <cell r="BN26">
            <v>18.929692956802736</v>
          </cell>
        </row>
        <row r="27">
          <cell r="A27">
            <v>34213</v>
          </cell>
          <cell r="B27">
            <v>217.55679680112553</v>
          </cell>
          <cell r="C27">
            <v>1019.05343</v>
          </cell>
          <cell r="D27">
            <v>221.702</v>
          </cell>
          <cell r="E27">
            <v>548.8944059441309</v>
          </cell>
          <cell r="F27">
            <v>223.952</v>
          </cell>
          <cell r="G27">
            <v>122.926</v>
          </cell>
          <cell r="H27">
            <v>537.0279763686951</v>
          </cell>
          <cell r="I27">
            <v>136.937</v>
          </cell>
          <cell r="J27">
            <v>73.53900000000002</v>
          </cell>
          <cell r="K27">
            <v>829.1002184729989</v>
          </cell>
          <cell r="L27">
            <v>103.903</v>
          </cell>
          <cell r="M27">
            <v>86.14600000000002</v>
          </cell>
          <cell r="N27">
            <v>599.3321474820865</v>
          </cell>
          <cell r="O27">
            <v>130.146531147541</v>
          </cell>
          <cell r="P27">
            <v>78.001</v>
          </cell>
          <cell r="Q27">
            <v>1.8766807594968216</v>
          </cell>
          <cell r="R27">
            <v>30936.535</v>
          </cell>
          <cell r="S27">
            <v>58.058</v>
          </cell>
          <cell r="T27">
            <v>0.4203914618815243</v>
          </cell>
          <cell r="U27">
            <v>1523275.4659999998</v>
          </cell>
          <cell r="V27">
            <v>640.3720000000001</v>
          </cell>
          <cell r="X27">
            <v>140.4197014281481</v>
          </cell>
          <cell r="Y27">
            <v>5326.65283</v>
          </cell>
          <cell r="Z27">
            <v>747.9670000000001</v>
          </cell>
          <cell r="AA27">
            <v>417.0731147862316</v>
          </cell>
          <cell r="AB27">
            <v>959.122</v>
          </cell>
          <cell r="AC27">
            <v>400.024</v>
          </cell>
          <cell r="AD27">
            <v>564.0218897932364</v>
          </cell>
          <cell r="AE27">
            <v>625.4970000000001</v>
          </cell>
          <cell r="AF27">
            <v>352.794</v>
          </cell>
          <cell r="AG27">
            <v>900.7406745943157</v>
          </cell>
          <cell r="AH27">
            <v>403.146</v>
          </cell>
          <cell r="AI27">
            <v>363.13</v>
          </cell>
          <cell r="AJ27">
            <v>516.9571753886313</v>
          </cell>
          <cell r="AK27">
            <v>525.8288557377049</v>
          </cell>
          <cell r="AL27">
            <v>271.831</v>
          </cell>
          <cell r="AM27">
            <v>1.786150674215218</v>
          </cell>
          <cell r="AN27">
            <v>113922.08</v>
          </cell>
          <cell r="AO27">
            <v>203.482</v>
          </cell>
          <cell r="AP27">
            <v>0.31131478167264603</v>
          </cell>
          <cell r="AQ27">
            <v>7514028.044</v>
          </cell>
          <cell r="AR27">
            <v>2339.2279999999996</v>
          </cell>
          <cell r="AT27">
            <v>48.426361558721645</v>
          </cell>
          <cell r="AU27">
            <v>16.165413459227107</v>
          </cell>
          <cell r="AV27">
            <v>72.42009658717632</v>
          </cell>
          <cell r="AW27">
            <v>21.66889329941426</v>
          </cell>
          <cell r="AX27">
            <v>19.466740405263327</v>
          </cell>
          <cell r="AY27">
            <v>45.35386091196805</v>
          </cell>
          <cell r="AZ27">
            <v>-2.434912386232735</v>
          </cell>
          <cell r="BA27">
            <v>-4.770046343943912</v>
          </cell>
          <cell r="BB27">
            <v>-7.088812280918921</v>
          </cell>
          <cell r="BC27">
            <v>-4.958641439965971</v>
          </cell>
          <cell r="BD27">
            <v>3.82493677471194</v>
          </cell>
          <cell r="BE27">
            <v>-1.3233695652173916</v>
          </cell>
          <cell r="BF27">
            <v>4.709398321773972</v>
          </cell>
          <cell r="BG27">
            <v>18.230745302911842</v>
          </cell>
          <cell r="BH27">
            <v>23.79870203802803</v>
          </cell>
          <cell r="BI27">
            <v>-13.2421246291472</v>
          </cell>
          <cell r="BJ27">
            <v>46.63337991827139</v>
          </cell>
          <cell r="BK27">
            <v>27.216005001563005</v>
          </cell>
          <cell r="BL27">
            <v>9.244346283063475</v>
          </cell>
          <cell r="BM27">
            <v>16.611732505557452</v>
          </cell>
          <cell r="BN27">
            <v>27.391724865050882</v>
          </cell>
        </row>
        <row r="28">
          <cell r="A28">
            <v>34304</v>
          </cell>
          <cell r="B28">
            <v>167.4484023890349</v>
          </cell>
          <cell r="C28">
            <v>959.62098</v>
          </cell>
          <cell r="D28">
            <v>160.687</v>
          </cell>
          <cell r="E28">
            <v>545.1729301371685</v>
          </cell>
          <cell r="F28">
            <v>233.071</v>
          </cell>
          <cell r="G28">
            <v>127.06399999999998</v>
          </cell>
          <cell r="H28">
            <v>480.4346784242308</v>
          </cell>
          <cell r="I28">
            <v>166.928</v>
          </cell>
          <cell r="J28">
            <v>80.198</v>
          </cell>
          <cell r="K28">
            <v>891.8840249566549</v>
          </cell>
          <cell r="L28">
            <v>79.017</v>
          </cell>
          <cell r="M28">
            <v>70.474</v>
          </cell>
          <cell r="N28">
            <v>617.9219708541573</v>
          </cell>
          <cell r="O28">
            <v>123.96549016393442</v>
          </cell>
          <cell r="P28">
            <v>76.601</v>
          </cell>
          <cell r="Q28">
            <v>1.5965942816607233</v>
          </cell>
          <cell r="R28">
            <v>39680.087</v>
          </cell>
          <cell r="S28">
            <v>63.353</v>
          </cell>
          <cell r="T28">
            <v>0.3836388789178317</v>
          </cell>
          <cell r="U28">
            <v>1507607.8879999998</v>
          </cell>
          <cell r="V28">
            <v>578.3769999999998</v>
          </cell>
          <cell r="X28">
            <v>164.69361738880065</v>
          </cell>
          <cell r="Y28">
            <v>5160.35177</v>
          </cell>
          <cell r="Z28">
            <v>849.8770000000002</v>
          </cell>
          <cell r="AA28">
            <v>459.91502512237093</v>
          </cell>
          <cell r="AB28">
            <v>956.518</v>
          </cell>
          <cell r="AC28">
            <v>439.917</v>
          </cell>
          <cell r="AD28">
            <v>547.6327821388326</v>
          </cell>
          <cell r="AE28">
            <v>632.7470000000001</v>
          </cell>
          <cell r="AF28">
            <v>346.5129999999999</v>
          </cell>
          <cell r="AG28">
            <v>888.026659152445</v>
          </cell>
          <cell r="AH28">
            <v>408.115</v>
          </cell>
          <cell r="AI28">
            <v>362.41700000000003</v>
          </cell>
          <cell r="AJ28">
            <v>540.2054059639022</v>
          </cell>
          <cell r="AK28">
            <v>521.7182147540984</v>
          </cell>
          <cell r="AL28">
            <v>281.83500000000004</v>
          </cell>
          <cell r="AM28">
            <v>1.8037480699650918</v>
          </cell>
          <cell r="AN28">
            <v>117680.51400000001</v>
          </cell>
          <cell r="AO28">
            <v>212.266</v>
          </cell>
          <cell r="AP28">
            <v>0.3376884385373218</v>
          </cell>
          <cell r="AQ28">
            <v>7382026.494</v>
          </cell>
          <cell r="AR28">
            <v>2492.825</v>
          </cell>
          <cell r="AT28">
            <v>70.95563895336956</v>
          </cell>
          <cell r="AU28">
            <v>13.07859030438092</v>
          </cell>
          <cell r="AV28">
            <v>93.3142265743174</v>
          </cell>
          <cell r="AW28">
            <v>29.306840640419196</v>
          </cell>
          <cell r="AX28">
            <v>16.565945348478706</v>
          </cell>
          <cell r="AY28">
            <v>50.727741192755445</v>
          </cell>
          <cell r="AZ28">
            <v>-6.185208813660392</v>
          </cell>
          <cell r="BA28">
            <v>1.6939700131949786</v>
          </cell>
          <cell r="BB28">
            <v>-4.596014383022318</v>
          </cell>
          <cell r="BC28">
            <v>-4.458931916039576</v>
          </cell>
          <cell r="BD28">
            <v>6.674142207793898</v>
          </cell>
          <cell r="BE28">
            <v>1.91761483472912</v>
          </cell>
          <cell r="BF28">
            <v>7.903533900830451</v>
          </cell>
          <cell r="BG28">
            <v>13.858104762084755</v>
          </cell>
          <cell r="BH28">
            <v>22.856918670799175</v>
          </cell>
          <cell r="BI28">
            <v>-9.590145733960753</v>
          </cell>
          <cell r="BJ28">
            <v>35.19164900660709</v>
          </cell>
          <cell r="BK28">
            <v>22.226572846728775</v>
          </cell>
          <cell r="BL28">
            <v>16.546679351706437</v>
          </cell>
          <cell r="BM28">
            <v>15.40648855766953</v>
          </cell>
          <cell r="BN28">
            <v>34.502430170370914</v>
          </cell>
        </row>
        <row r="29">
          <cell r="A29">
            <v>34394</v>
          </cell>
          <cell r="B29">
            <v>165.60499686178358</v>
          </cell>
          <cell r="C29">
            <v>1270.27568</v>
          </cell>
          <cell r="D29">
            <v>210.364</v>
          </cell>
          <cell r="E29">
            <v>523.5736011503469</v>
          </cell>
          <cell r="F29">
            <v>223.237</v>
          </cell>
          <cell r="G29">
            <v>116.88099999999999</v>
          </cell>
          <cell r="H29">
            <v>504.96483585476136</v>
          </cell>
          <cell r="I29">
            <v>181.577</v>
          </cell>
          <cell r="J29">
            <v>91.69</v>
          </cell>
          <cell r="K29">
            <v>894.7236645874835</v>
          </cell>
          <cell r="L29">
            <v>91.863</v>
          </cell>
          <cell r="M29">
            <v>82.192</v>
          </cell>
          <cell r="N29">
            <v>602.5223715594417</v>
          </cell>
          <cell r="O29">
            <v>106.56533770491802</v>
          </cell>
          <cell r="P29">
            <v>64.208</v>
          </cell>
          <cell r="Q29">
            <v>1.7982046678635548</v>
          </cell>
          <cell r="R29">
            <v>29242.5</v>
          </cell>
          <cell r="S29">
            <v>52.584</v>
          </cell>
          <cell r="T29">
            <v>0.3113097406699312</v>
          </cell>
          <cell r="U29">
            <v>1984900.95</v>
          </cell>
          <cell r="V29">
            <v>617.9190000000001</v>
          </cell>
          <cell r="X29">
            <v>177.96879969410568</v>
          </cell>
          <cell r="Y29">
            <v>4788.13703</v>
          </cell>
          <cell r="Z29">
            <v>852.1390000000001</v>
          </cell>
          <cell r="AA29">
            <v>500.83907175174477</v>
          </cell>
          <cell r="AB29">
            <v>945.092</v>
          </cell>
          <cell r="AC29">
            <v>473.33899999999994</v>
          </cell>
          <cell r="AD29">
            <v>525.611638389994</v>
          </cell>
          <cell r="AE29">
            <v>651.774</v>
          </cell>
          <cell r="AF29">
            <v>342.5799999999999</v>
          </cell>
          <cell r="AG29">
            <v>875.6293086368323</v>
          </cell>
          <cell r="AH29">
            <v>393.68600000000004</v>
          </cell>
          <cell r="AI29">
            <v>344.723</v>
          </cell>
          <cell r="AJ29">
            <v>568.5511992673927</v>
          </cell>
          <cell r="AK29">
            <v>510.2565967213115</v>
          </cell>
          <cell r="AL29">
            <v>290.10699999999997</v>
          </cell>
          <cell r="AM29">
            <v>1.789642031202335</v>
          </cell>
          <cell r="AN29">
            <v>122550.765</v>
          </cell>
          <cell r="AO29">
            <v>219.322</v>
          </cell>
          <cell r="AP29">
            <v>0.3561383031610409</v>
          </cell>
          <cell r="AQ29">
            <v>7082108.207999999</v>
          </cell>
          <cell r="AR29">
            <v>2522.2099999999996</v>
          </cell>
          <cell r="AT29">
            <v>72.44010420595195</v>
          </cell>
          <cell r="AU29">
            <v>0.6676081341581819</v>
          </cell>
          <cell r="AV29">
            <v>73.59132836818179</v>
          </cell>
          <cell r="AW29">
            <v>36.47202219690402</v>
          </cell>
          <cell r="AX29">
            <v>10.085788667509199</v>
          </cell>
          <cell r="AY29">
            <v>50.23630194596001</v>
          </cell>
          <cell r="AZ29">
            <v>-11.853699072929425</v>
          </cell>
          <cell r="BA29">
            <v>10.12672343876726</v>
          </cell>
          <cell r="BB29">
            <v>-2.927366956541455</v>
          </cell>
          <cell r="BC29">
            <v>-5.580263915059625</v>
          </cell>
          <cell r="BD29">
            <v>4.456195557866849</v>
          </cell>
          <cell r="BE29">
            <v>-1.3727358298929127</v>
          </cell>
          <cell r="BF29">
            <v>13.172396265422549</v>
          </cell>
          <cell r="BG29">
            <v>7.079031661730473</v>
          </cell>
          <cell r="BH29">
            <v>21.183906029390865</v>
          </cell>
          <cell r="BI29">
            <v>-2.0134264317013706</v>
          </cell>
          <cell r="BJ29">
            <v>19.811700590014425</v>
          </cell>
          <cell r="BK29">
            <v>17.399380142064146</v>
          </cell>
          <cell r="BL29">
            <v>21.130163419748847</v>
          </cell>
          <cell r="BM29">
            <v>7.631428316023303</v>
          </cell>
          <cell r="BN29">
            <v>30.374125010208843</v>
          </cell>
        </row>
        <row r="30">
          <cell r="A30">
            <v>34486</v>
          </cell>
          <cell r="B30">
            <v>147.10566089175387</v>
          </cell>
          <cell r="C30">
            <v>1532.77582</v>
          </cell>
          <cell r="D30">
            <v>225.47999999999996</v>
          </cell>
          <cell r="E30">
            <v>506.8155808926376</v>
          </cell>
          <cell r="F30">
            <v>235.93</v>
          </cell>
          <cell r="G30">
            <v>119.573</v>
          </cell>
          <cell r="H30">
            <v>568.1547722606911</v>
          </cell>
          <cell r="I30">
            <v>143.695</v>
          </cell>
          <cell r="J30">
            <v>81.641</v>
          </cell>
          <cell r="K30">
            <v>939.0798114071031</v>
          </cell>
          <cell r="L30">
            <v>93.959</v>
          </cell>
          <cell r="M30">
            <v>88.235</v>
          </cell>
          <cell r="N30">
            <v>562.6047293132497</v>
          </cell>
          <cell r="O30">
            <v>141.82248360655737</v>
          </cell>
          <cell r="P30">
            <v>79.79</v>
          </cell>
          <cell r="Q30">
            <v>1.6863024224692107</v>
          </cell>
          <cell r="R30">
            <v>34328.362</v>
          </cell>
          <cell r="S30">
            <v>57.888</v>
          </cell>
          <cell r="T30">
            <v>0.3224006488014731</v>
          </cell>
          <cell r="U30">
            <v>2024211.187</v>
          </cell>
          <cell r="V30">
            <v>652.607</v>
          </cell>
          <cell r="X30">
            <v>185.74556306985588</v>
          </cell>
          <cell r="Y30">
            <v>4703.80011</v>
          </cell>
          <cell r="Z30">
            <v>873.71</v>
          </cell>
          <cell r="AA30">
            <v>526.2046884945978</v>
          </cell>
          <cell r="AB30">
            <v>948.876</v>
          </cell>
          <cell r="AC30">
            <v>499.30299999999994</v>
          </cell>
          <cell r="AD30">
            <v>510.71819792968535</v>
          </cell>
          <cell r="AE30">
            <v>673.7139999999999</v>
          </cell>
          <cell r="AF30">
            <v>344.078</v>
          </cell>
          <cell r="AG30">
            <v>868.9113309184512</v>
          </cell>
          <cell r="AH30">
            <v>385.388</v>
          </cell>
          <cell r="AI30">
            <v>334.86800000000005</v>
          </cell>
          <cell r="AJ30">
            <v>588.9536935095291</v>
          </cell>
          <cell r="AK30">
            <v>509.15717704918035</v>
          </cell>
          <cell r="AL30">
            <v>299.87</v>
          </cell>
          <cell r="AM30">
            <v>1.7902621051685919</v>
          </cell>
          <cell r="AN30">
            <v>126116.17</v>
          </cell>
          <cell r="AO30">
            <v>225.781</v>
          </cell>
          <cell r="AP30">
            <v>0.35558651606081315</v>
          </cell>
          <cell r="AQ30">
            <v>7248896.917</v>
          </cell>
          <cell r="AR30">
            <v>2577.6099999999997</v>
          </cell>
          <cell r="AT30">
            <v>62.56669556972314</v>
          </cell>
          <cell r="AU30">
            <v>-8.901711698605519</v>
          </cell>
          <cell r="AV30">
            <v>48.095477012156664</v>
          </cell>
          <cell r="AW30">
            <v>37.273267516641575</v>
          </cell>
          <cell r="AX30">
            <v>6.240811879924357</v>
          </cell>
          <cell r="AY30">
            <v>45.84023390378047</v>
          </cell>
          <cell r="AZ30">
            <v>-13.355673320590833</v>
          </cell>
          <cell r="BA30">
            <v>13.44794082037135</v>
          </cell>
          <cell r="BB30">
            <v>-1.7037955445346697</v>
          </cell>
          <cell r="BC30">
            <v>-4.769157994786988</v>
          </cell>
          <cell r="BD30">
            <v>-4.639976245855415</v>
          </cell>
          <cell r="BE30">
            <v>-9.18784644255698</v>
          </cell>
          <cell r="BF30">
            <v>17.101252235526452</v>
          </cell>
          <cell r="BG30">
            <v>3.5342751751678225</v>
          </cell>
          <cell r="BH30">
            <v>21.239932723097322</v>
          </cell>
          <cell r="BI30">
            <v>-0.5748744073521217</v>
          </cell>
          <cell r="BJ30">
            <v>15.927275394653705</v>
          </cell>
          <cell r="BK30">
            <v>15.260839157269235</v>
          </cell>
          <cell r="BL30">
            <v>19.70131323784059</v>
          </cell>
          <cell r="BM30">
            <v>2.8184625275107233</v>
          </cell>
          <cell r="BN30">
            <v>23.075049896387377</v>
          </cell>
        </row>
        <row r="31">
          <cell r="A31">
            <v>34578</v>
          </cell>
          <cell r="B31">
            <v>133.4766031641013</v>
          </cell>
          <cell r="C31">
            <v>1258.25048</v>
          </cell>
          <cell r="D31">
            <v>167.94699999999997</v>
          </cell>
          <cell r="E31">
            <v>462.7653107465359</v>
          </cell>
          <cell r="F31">
            <v>271.427</v>
          </cell>
          <cell r="G31">
            <v>125.607</v>
          </cell>
          <cell r="H31">
            <v>614.1041502643122</v>
          </cell>
          <cell r="I31">
            <v>177.82</v>
          </cell>
          <cell r="J31">
            <v>109.2</v>
          </cell>
          <cell r="K31">
            <v>940.0560703661695</v>
          </cell>
          <cell r="L31">
            <v>93.454</v>
          </cell>
          <cell r="M31">
            <v>87.852</v>
          </cell>
          <cell r="N31">
            <v>601.4692945371308</v>
          </cell>
          <cell r="O31">
            <v>177.07304590163932</v>
          </cell>
          <cell r="P31">
            <v>106.50399999999999</v>
          </cell>
          <cell r="Q31">
            <v>1.4869066225251564</v>
          </cell>
          <cell r="R31">
            <v>45201.897</v>
          </cell>
          <cell r="S31">
            <v>67.211</v>
          </cell>
          <cell r="T31">
            <v>0.3563445637697186</v>
          </cell>
          <cell r="U31">
            <v>1864265.847</v>
          </cell>
          <cell r="V31">
            <v>664.321</v>
          </cell>
          <cell r="X31">
            <v>171.11666695258157</v>
          </cell>
          <cell r="Y31">
            <v>4781.72591</v>
          </cell>
          <cell r="Z31">
            <v>818.233</v>
          </cell>
          <cell r="AA31">
            <v>530.9422717995175</v>
          </cell>
          <cell r="AB31">
            <v>916.19</v>
          </cell>
          <cell r="AC31">
            <v>486.44399999999996</v>
          </cell>
          <cell r="AD31">
            <v>519.8676917746056</v>
          </cell>
          <cell r="AE31">
            <v>629.137</v>
          </cell>
          <cell r="AF31">
            <v>327.06800000000004</v>
          </cell>
          <cell r="AG31">
            <v>886.9263604362942</v>
          </cell>
          <cell r="AH31">
            <v>368.742</v>
          </cell>
          <cell r="AI31">
            <v>327.047</v>
          </cell>
          <cell r="AJ31">
            <v>594.2290418268918</v>
          </cell>
          <cell r="AK31">
            <v>502.49984262295084</v>
          </cell>
          <cell r="AL31">
            <v>298.6</v>
          </cell>
          <cell r="AM31">
            <v>1.7280523718590626</v>
          </cell>
          <cell r="AN31">
            <v>134187.484</v>
          </cell>
          <cell r="AO31">
            <v>231.883</v>
          </cell>
          <cell r="AP31">
            <v>0.35359042533227664</v>
          </cell>
          <cell r="AQ31">
            <v>7039995.490999999</v>
          </cell>
          <cell r="AR31">
            <v>2489.2749999999996</v>
          </cell>
          <cell r="AT31">
            <v>21.860867963845454</v>
          </cell>
          <cell r="AU31">
            <v>-10.230194033501515</v>
          </cell>
          <cell r="AV31">
            <v>9.394264720234968</v>
          </cell>
          <cell r="AW31">
            <v>27.301965285307084</v>
          </cell>
          <cell r="AX31">
            <v>-4.476177170370388</v>
          </cell>
          <cell r="AY31">
            <v>21.60370377777332</v>
          </cell>
          <cell r="AZ31">
            <v>-7.8284546783844</v>
          </cell>
          <cell r="BA31">
            <v>0.5819372435039494</v>
          </cell>
          <cell r="BB31">
            <v>-7.2920741282447965</v>
          </cell>
          <cell r="BC31">
            <v>-1.5336616351030563</v>
          </cell>
          <cell r="BD31">
            <v>-8.533881025732615</v>
          </cell>
          <cell r="BE31">
            <v>-9.936661801558666</v>
          </cell>
          <cell r="BF31">
            <v>14.947440545760893</v>
          </cell>
          <cell r="BG31">
            <v>-4.436617135060972</v>
          </cell>
          <cell r="BH31">
            <v>9.847662702193638</v>
          </cell>
          <cell r="BI31">
            <v>-3.252710042599405</v>
          </cell>
          <cell r="BJ31">
            <v>17.78882899609979</v>
          </cell>
          <cell r="BK31">
            <v>13.957499926283411</v>
          </cell>
          <cell r="BL31">
            <v>13.579709717762235</v>
          </cell>
          <cell r="BM31">
            <v>-6.308634333332286</v>
          </cell>
          <cell r="BN31">
            <v>6.414381154808346</v>
          </cell>
        </row>
        <row r="32">
          <cell r="A32">
            <v>34669</v>
          </cell>
          <cell r="B32">
            <v>116.50840900648268</v>
          </cell>
          <cell r="C32">
            <v>1318.11945</v>
          </cell>
          <cell r="D32">
            <v>153.572</v>
          </cell>
          <cell r="E32">
            <v>484.8387061286904</v>
          </cell>
          <cell r="F32">
            <v>272.701</v>
          </cell>
          <cell r="G32">
            <v>132.216</v>
          </cell>
          <cell r="H32">
            <v>710.8802616994242</v>
          </cell>
          <cell r="I32">
            <v>147.956</v>
          </cell>
          <cell r="J32">
            <v>105.179</v>
          </cell>
          <cell r="K32">
            <v>940.8549699563202</v>
          </cell>
          <cell r="L32">
            <v>90.202</v>
          </cell>
          <cell r="M32">
            <v>84.867</v>
          </cell>
          <cell r="N32">
            <v>645.8719678721538</v>
          </cell>
          <cell r="O32">
            <v>161.6574262295082</v>
          </cell>
          <cell r="P32">
            <v>104.41</v>
          </cell>
          <cell r="Q32">
            <v>1.7384301432310214</v>
          </cell>
          <cell r="R32">
            <v>39558.679</v>
          </cell>
          <cell r="S32">
            <v>68.76999999999998</v>
          </cell>
          <cell r="T32">
            <v>0.36844802569613055</v>
          </cell>
          <cell r="U32">
            <v>1761480.466</v>
          </cell>
          <cell r="V32">
            <v>649.014</v>
          </cell>
          <cell r="X32">
            <v>152.25846046440833</v>
          </cell>
          <cell r="Y32">
            <v>5020.92296</v>
          </cell>
          <cell r="Z32">
            <v>764.478</v>
          </cell>
          <cell r="AA32">
            <v>507.56746379706635</v>
          </cell>
          <cell r="AB32">
            <v>963.6650000000001</v>
          </cell>
          <cell r="AC32">
            <v>489.125</v>
          </cell>
          <cell r="AD32">
            <v>541.3704068535268</v>
          </cell>
          <cell r="AE32">
            <v>670.02</v>
          </cell>
          <cell r="AF32">
            <v>362.729</v>
          </cell>
          <cell r="AG32">
            <v>917.5535106742249</v>
          </cell>
          <cell r="AH32">
            <v>358.293</v>
          </cell>
          <cell r="AI32">
            <v>328.75300000000004</v>
          </cell>
          <cell r="AJ32">
            <v>595.3536731684724</v>
          </cell>
          <cell r="AK32">
            <v>549.426357377049</v>
          </cell>
          <cell r="AL32">
            <v>327.10299999999995</v>
          </cell>
          <cell r="AM32">
            <v>1.6236536145625664</v>
          </cell>
          <cell r="AN32">
            <v>148452.846</v>
          </cell>
          <cell r="AO32">
            <v>241.036</v>
          </cell>
          <cell r="AP32">
            <v>0.3404997711124192</v>
          </cell>
          <cell r="AQ32">
            <v>7380985.8719999995</v>
          </cell>
          <cell r="AR32">
            <v>2513.2239999999997</v>
          </cell>
          <cell r="AT32">
            <v>-7.550478956956786</v>
          </cell>
          <cell r="AU32">
            <v>-2.7019245240329837</v>
          </cell>
          <cell r="AV32">
            <v>-10.048395238369812</v>
          </cell>
          <cell r="AW32">
            <v>10.361139791424812</v>
          </cell>
          <cell r="AX32">
            <v>0.7471892844671979</v>
          </cell>
          <cell r="AY32">
            <v>11.185746402162234</v>
          </cell>
          <cell r="AZ32">
            <v>-1.1435355021749194</v>
          </cell>
          <cell r="BA32">
            <v>5.890664041078009</v>
          </cell>
          <cell r="BB32">
            <v>4.67976670427952</v>
          </cell>
          <cell r="BC32">
            <v>3.3249960704964776</v>
          </cell>
          <cell r="BD32">
            <v>-12.207833576320404</v>
          </cell>
          <cell r="BE32">
            <v>-9.288747492529314</v>
          </cell>
          <cell r="BF32">
            <v>10.208758852786314</v>
          </cell>
          <cell r="BG32">
            <v>5.3109402430985275</v>
          </cell>
          <cell r="BH32">
            <v>16.061880178118358</v>
          </cell>
          <cell r="BI32">
            <v>-9.984457275455927</v>
          </cell>
          <cell r="BJ32">
            <v>26.149046221874904</v>
          </cell>
          <cell r="BK32">
            <v>13.55374859845666</v>
          </cell>
          <cell r="BL32">
            <v>0.8325226019802567</v>
          </cell>
          <cell r="BM32">
            <v>-0.014096698255505746</v>
          </cell>
          <cell r="BN32">
            <v>0.8183085455256478</v>
          </cell>
        </row>
        <row r="33">
          <cell r="A33">
            <v>34759</v>
          </cell>
          <cell r="B33">
            <v>116.62575230635595</v>
          </cell>
          <cell r="C33">
            <v>1243.3531799999998</v>
          </cell>
          <cell r="D33">
            <v>145.00699999999998</v>
          </cell>
          <cell r="E33">
            <v>459.1989023421515</v>
          </cell>
          <cell r="F33">
            <v>249.258</v>
          </cell>
          <cell r="G33">
            <v>114.459</v>
          </cell>
          <cell r="H33">
            <v>754.748960849538</v>
          </cell>
          <cell r="I33">
            <v>173.459</v>
          </cell>
          <cell r="J33">
            <v>130.918</v>
          </cell>
          <cell r="K33">
            <v>951.6445883883299</v>
          </cell>
          <cell r="L33">
            <v>75.338</v>
          </cell>
          <cell r="M33">
            <v>71.695</v>
          </cell>
          <cell r="N33">
            <v>632.0523444014465</v>
          </cell>
          <cell r="O33">
            <v>151.42258524590164</v>
          </cell>
          <cell r="P33">
            <v>95.70700000000001</v>
          </cell>
          <cell r="Q33">
            <v>1.6526619979147723</v>
          </cell>
          <cell r="R33">
            <v>31507.35</v>
          </cell>
          <cell r="S33">
            <v>52.071</v>
          </cell>
          <cell r="T33">
            <v>0.3578954578539603</v>
          </cell>
          <cell r="U33">
            <v>1704008.773</v>
          </cell>
          <cell r="V33">
            <v>609.8570000000001</v>
          </cell>
          <cell r="X33">
            <v>140.78893238896137</v>
          </cell>
          <cell r="Y33">
            <v>5379.42143</v>
          </cell>
          <cell r="Z33">
            <v>757.3629999999999</v>
          </cell>
          <cell r="AA33">
            <v>492.65370603860276</v>
          </cell>
          <cell r="AB33">
            <v>1003.2950000000001</v>
          </cell>
          <cell r="AC33">
            <v>494.277</v>
          </cell>
          <cell r="AD33">
            <v>595.5167668128926</v>
          </cell>
          <cell r="AE33">
            <v>651.048</v>
          </cell>
          <cell r="AF33">
            <v>387.71000000000004</v>
          </cell>
          <cell r="AG33">
            <v>928.7318866075923</v>
          </cell>
          <cell r="AH33">
            <v>369.478</v>
          </cell>
          <cell r="AI33">
            <v>343.146</v>
          </cell>
          <cell r="AJ33">
            <v>604.4982824822922</v>
          </cell>
          <cell r="AK33">
            <v>587.1182934426229</v>
          </cell>
          <cell r="AL33">
            <v>354.912</v>
          </cell>
          <cell r="AM33">
            <v>1.6615021287665261</v>
          </cell>
          <cell r="AN33">
            <v>148331.438</v>
          </cell>
          <cell r="AO33">
            <v>246.45299999999997</v>
          </cell>
          <cell r="AP33">
            <v>0.3384294570647869</v>
          </cell>
          <cell r="AQ33">
            <v>7634858.45</v>
          </cell>
          <cell r="AR33">
            <v>2583.8610000000003</v>
          </cell>
          <cell r="AT33">
            <v>-20.891227770850506</v>
          </cell>
          <cell r="AU33">
            <v>12.348944825415753</v>
          </cell>
          <cell r="AV33">
            <v>-11.122129136209013</v>
          </cell>
          <cell r="AW33">
            <v>-1.6343305015147247</v>
          </cell>
          <cell r="AX33">
            <v>6.158448066431643</v>
          </cell>
          <cell r="AY33">
            <v>4.42346816974728</v>
          </cell>
          <cell r="AZ33">
            <v>13.299767987829503</v>
          </cell>
          <cell r="BA33">
            <v>-0.11138830330759131</v>
          </cell>
          <cell r="BB33">
            <v>13.173565298616419</v>
          </cell>
          <cell r="BC33">
            <v>6.064504402374249</v>
          </cell>
          <cell r="BD33">
            <v>-6.149062958804741</v>
          </cell>
          <cell r="BE33">
            <v>-0.457468750271961</v>
          </cell>
          <cell r="BF33">
            <v>6.322576271269709</v>
          </cell>
          <cell r="BG33">
            <v>15.063342093995736</v>
          </cell>
          <cell r="BH33">
            <v>22.338309658160615</v>
          </cell>
          <cell r="BI33">
            <v>-7.160085659684723</v>
          </cell>
          <cell r="BJ33">
            <v>21.036729554482992</v>
          </cell>
          <cell r="BK33">
            <v>12.37039603870107</v>
          </cell>
          <cell r="BL33">
            <v>-4.9724632085547675</v>
          </cell>
          <cell r="BM33">
            <v>7.804882751941156</v>
          </cell>
          <cell r="BN33">
            <v>2.444324620075289</v>
          </cell>
        </row>
        <row r="34">
          <cell r="A34">
            <v>34851</v>
          </cell>
          <cell r="B34">
            <v>119.16652598216218</v>
          </cell>
          <cell r="C34">
            <v>1697.3558500000001</v>
          </cell>
          <cell r="D34">
            <v>202.268</v>
          </cell>
          <cell r="E34">
            <v>418.9197136094327</v>
          </cell>
          <cell r="F34">
            <v>272.076</v>
          </cell>
          <cell r="G34">
            <v>113.97800000000001</v>
          </cell>
          <cell r="H34">
            <v>816.4587837797144</v>
          </cell>
          <cell r="I34">
            <v>166.039</v>
          </cell>
          <cell r="J34">
            <v>135.564</v>
          </cell>
          <cell r="K34">
            <v>981.5877251501</v>
          </cell>
          <cell r="L34">
            <v>89.94</v>
          </cell>
          <cell r="M34">
            <v>88.284</v>
          </cell>
          <cell r="N34">
            <v>593.655016103121</v>
          </cell>
          <cell r="O34">
            <v>180.55098852459017</v>
          </cell>
          <cell r="P34">
            <v>107.185</v>
          </cell>
          <cell r="Q34">
            <v>1.5682755866715568</v>
          </cell>
          <cell r="R34">
            <v>40648.468</v>
          </cell>
          <cell r="S34">
            <v>63.748</v>
          </cell>
          <cell r="T34">
            <v>0.3183268626170127</v>
          </cell>
          <cell r="U34">
            <v>2233638.073</v>
          </cell>
          <cell r="V34">
            <v>711.027</v>
          </cell>
          <cell r="X34">
            <v>129.2865274799784</v>
          </cell>
          <cell r="Y34">
            <v>5352.49893</v>
          </cell>
          <cell r="Z34">
            <v>692.0059999999999</v>
          </cell>
          <cell r="AA34">
            <v>477.8464533729195</v>
          </cell>
          <cell r="AB34">
            <v>1029.316</v>
          </cell>
          <cell r="AC34">
            <v>491.855</v>
          </cell>
          <cell r="AD34">
            <v>664.0505187189896</v>
          </cell>
          <cell r="AE34">
            <v>642.9300000000001</v>
          </cell>
          <cell r="AF34">
            <v>426.938</v>
          </cell>
          <cell r="AG34">
            <v>942.4739271234414</v>
          </cell>
          <cell r="AH34">
            <v>352.953</v>
          </cell>
          <cell r="AI34">
            <v>332.649</v>
          </cell>
          <cell r="AJ34">
            <v>611.4334731983298</v>
          </cell>
          <cell r="AK34">
            <v>631.9755409836065</v>
          </cell>
          <cell r="AL34">
            <v>386.41099999999994</v>
          </cell>
          <cell r="AM34">
            <v>1.6331079820506595</v>
          </cell>
          <cell r="AN34">
            <v>150596.288</v>
          </cell>
          <cell r="AO34">
            <v>245.93999999999997</v>
          </cell>
          <cell r="AP34">
            <v>0.3502598331810435</v>
          </cell>
          <cell r="AQ34">
            <v>7353966.273</v>
          </cell>
          <cell r="AR34">
            <v>2575.799</v>
          </cell>
          <cell r="AT34">
            <v>-30.395899991777554</v>
          </cell>
          <cell r="AU34">
            <v>13.790952098940256</v>
          </cell>
          <cell r="AV34">
            <v>-20.796831900745115</v>
          </cell>
          <cell r="AW34">
            <v>-9.190004608287483</v>
          </cell>
          <cell r="AX34">
            <v>8.477398522040813</v>
          </cell>
          <cell r="AY34">
            <v>-1.4916794010850998</v>
          </cell>
          <cell r="AZ34">
            <v>30.02288177920276</v>
          </cell>
          <cell r="BA34">
            <v>-4.5692979513562</v>
          </cell>
          <cell r="BB34">
            <v>24.08174890577137</v>
          </cell>
          <cell r="BC34">
            <v>8.466064785601723</v>
          </cell>
          <cell r="BD34">
            <v>-8.416193550395967</v>
          </cell>
          <cell r="BE34">
            <v>-0.6626491632524045</v>
          </cell>
          <cell r="BF34">
            <v>3.816901046132415</v>
          </cell>
          <cell r="BG34">
            <v>24.12189584485871</v>
          </cell>
          <cell r="BH34">
            <v>28.85950578584051</v>
          </cell>
          <cell r="BI34">
            <v>-8.778274570199473</v>
          </cell>
          <cell r="BJ34">
            <v>19.41076865876914</v>
          </cell>
          <cell r="BK34">
            <v>8.928563519516675</v>
          </cell>
          <cell r="BL34">
            <v>-1.4979991195331777</v>
          </cell>
          <cell r="BM34">
            <v>1.4494530299305586</v>
          </cell>
          <cell r="BN34">
            <v>-0.07025888322902407</v>
          </cell>
        </row>
        <row r="35">
          <cell r="A35">
            <v>34943</v>
          </cell>
          <cell r="B35">
            <v>116.57744500650789</v>
          </cell>
          <cell r="C35">
            <v>1407.12468</v>
          </cell>
          <cell r="D35">
            <v>164.039</v>
          </cell>
          <cell r="E35">
            <v>395.44022323005817</v>
          </cell>
          <cell r="F35">
            <v>277.382</v>
          </cell>
          <cell r="G35">
            <v>109.688</v>
          </cell>
          <cell r="H35">
            <v>799.3663375204317</v>
          </cell>
          <cell r="I35">
            <v>178.644</v>
          </cell>
          <cell r="J35">
            <v>142.802</v>
          </cell>
          <cell r="K35">
            <v>1217.4182946868723</v>
          </cell>
          <cell r="L35">
            <v>82.155</v>
          </cell>
          <cell r="M35">
            <v>100.017</v>
          </cell>
          <cell r="N35">
            <v>628.3426160815804</v>
          </cell>
          <cell r="O35">
            <v>145.50023770491802</v>
          </cell>
          <cell r="P35">
            <v>91.424</v>
          </cell>
          <cell r="Q35">
            <v>1.627808318208314</v>
          </cell>
          <cell r="R35">
            <v>42853.94</v>
          </cell>
          <cell r="S35">
            <v>69.758</v>
          </cell>
          <cell r="T35">
            <v>0.3407438363819259</v>
          </cell>
          <cell r="U35">
            <v>1988966.278</v>
          </cell>
          <cell r="V35">
            <v>677.7280000000001</v>
          </cell>
          <cell r="X35">
            <v>121.2224811080101</v>
          </cell>
          <cell r="Y35">
            <v>5517.07896</v>
          </cell>
          <cell r="Z35">
            <v>668.794</v>
          </cell>
          <cell r="AA35">
            <v>456.3841788820249</v>
          </cell>
          <cell r="AB35">
            <v>1065.462</v>
          </cell>
          <cell r="AC35">
            <v>486.26</v>
          </cell>
          <cell r="AD35">
            <v>722.8014321918489</v>
          </cell>
          <cell r="AE35">
            <v>665.2739999999999</v>
          </cell>
          <cell r="AF35">
            <v>480.861</v>
          </cell>
          <cell r="AG35">
            <v>953.4697106042976</v>
          </cell>
          <cell r="AH35">
            <v>348.934</v>
          </cell>
          <cell r="AI35">
            <v>332.698</v>
          </cell>
          <cell r="AJ35">
            <v>616.9725716261534</v>
          </cell>
          <cell r="AK35">
            <v>670.7040459016393</v>
          </cell>
          <cell r="AL35">
            <v>413.806</v>
          </cell>
          <cell r="AM35">
            <v>1.604676181890848</v>
          </cell>
          <cell r="AN35">
            <v>156916.394</v>
          </cell>
          <cell r="AO35">
            <v>251.79999999999998</v>
          </cell>
          <cell r="AP35">
            <v>0.3482853455615264</v>
          </cell>
          <cell r="AQ35">
            <v>7563393.159</v>
          </cell>
          <cell r="AR35">
            <v>2634.219</v>
          </cell>
          <cell r="AT35">
            <v>-29.15799304248822</v>
          </cell>
          <cell r="AU35">
            <v>15.378402355981112</v>
          </cell>
          <cell r="AV35">
            <v>-18.263624175509907</v>
          </cell>
          <cell r="AW35">
            <v>-14.042598767808324</v>
          </cell>
          <cell r="AX35">
            <v>16.2926903808162</v>
          </cell>
          <cell r="AY35">
            <v>-0.037825525651458136</v>
          </cell>
          <cell r="AZ35">
            <v>39.03565149904091</v>
          </cell>
          <cell r="BA35">
            <v>5.74389997727045</v>
          </cell>
          <cell r="BB35">
            <v>47.02172025389213</v>
          </cell>
          <cell r="BC35">
            <v>7.5026916705090985</v>
          </cell>
          <cell r="BD35">
            <v>-5.3717775572080235</v>
          </cell>
          <cell r="BE35">
            <v>1.7278862059581401</v>
          </cell>
          <cell r="BF35">
            <v>3.827401254125684</v>
          </cell>
          <cell r="BG35">
            <v>33.47348377278996</v>
          </cell>
          <cell r="BH35">
            <v>38.58204956463496</v>
          </cell>
          <cell r="BI35">
            <v>-7.1396094225711915</v>
          </cell>
          <cell r="BJ35">
            <v>16.938174353131185</v>
          </cell>
          <cell r="BK35">
            <v>8.589245438432291</v>
          </cell>
          <cell r="BL35">
            <v>-1.5003459909201267</v>
          </cell>
          <cell r="BM35">
            <v>7.434630727663349</v>
          </cell>
          <cell r="BN35">
            <v>5.822739552681022</v>
          </cell>
        </row>
        <row r="36">
          <cell r="A36">
            <v>35034</v>
          </cell>
          <cell r="B36">
            <v>117.6814199875349</v>
          </cell>
          <cell r="C36">
            <v>1711.85052</v>
          </cell>
          <cell r="D36">
            <v>201.453</v>
          </cell>
          <cell r="E36">
            <v>402.31410095504475</v>
          </cell>
          <cell r="F36">
            <v>250.983</v>
          </cell>
          <cell r="G36">
            <v>100.974</v>
          </cell>
          <cell r="H36">
            <v>855.0978649862639</v>
          </cell>
          <cell r="I36">
            <v>122.669</v>
          </cell>
          <cell r="J36">
            <v>104.894</v>
          </cell>
          <cell r="K36">
            <v>1190.539504575727</v>
          </cell>
          <cell r="L36">
            <v>83.484</v>
          </cell>
          <cell r="M36">
            <v>99.39099999999999</v>
          </cell>
          <cell r="N36">
            <v>601.886209394963</v>
          </cell>
          <cell r="O36">
            <v>153.08541475409837</v>
          </cell>
          <cell r="P36">
            <v>92.14</v>
          </cell>
          <cell r="Q36">
            <v>1.631268563734513</v>
          </cell>
          <cell r="R36">
            <v>42755.069</v>
          </cell>
          <cell r="S36">
            <v>69.745</v>
          </cell>
          <cell r="T36">
            <v>0.3059848843804864</v>
          </cell>
          <cell r="U36">
            <v>2185065.4529999997</v>
          </cell>
          <cell r="V36">
            <v>668.597</v>
          </cell>
          <cell r="X36">
            <v>117.3475991107558</v>
          </cell>
          <cell r="Y36">
            <v>5665.95316</v>
          </cell>
          <cell r="Z36">
            <v>664.886</v>
          </cell>
          <cell r="AA36">
            <v>438.989674421817</v>
          </cell>
          <cell r="AB36">
            <v>1071.4170000000001</v>
          </cell>
          <cell r="AC36">
            <v>470.341</v>
          </cell>
          <cell r="AD36">
            <v>772.3533173797249</v>
          </cell>
          <cell r="AE36">
            <v>666.098</v>
          </cell>
          <cell r="AF36">
            <v>514.463</v>
          </cell>
          <cell r="AG36">
            <v>1021.4077332030151</v>
          </cell>
          <cell r="AH36">
            <v>337.635</v>
          </cell>
          <cell r="AI36">
            <v>344.863</v>
          </cell>
          <cell r="AJ36">
            <v>623.8562230689915</v>
          </cell>
          <cell r="AK36">
            <v>639.131237704918</v>
          </cell>
          <cell r="AL36">
            <v>398.726</v>
          </cell>
          <cell r="AM36">
            <v>1.645529999116184</v>
          </cell>
          <cell r="AN36">
            <v>154568.437</v>
          </cell>
          <cell r="AO36">
            <v>254.34699999999998</v>
          </cell>
          <cell r="AP36">
            <v>0.3443800428553316</v>
          </cell>
          <cell r="AQ36">
            <v>7688093.59</v>
          </cell>
          <cell r="AR36">
            <v>2647.626</v>
          </cell>
          <cell r="AT36">
            <v>-22.928684059440652</v>
          </cell>
          <cell r="AU36">
            <v>12.846845194374378</v>
          </cell>
          <cell r="AV36">
            <v>-13.027451411289793</v>
          </cell>
          <cell r="AW36">
            <v>-13.511068826639338</v>
          </cell>
          <cell r="AX36">
            <v>11.181479040953036</v>
          </cell>
          <cell r="AY36">
            <v>-3.840327114745723</v>
          </cell>
          <cell r="AZ36">
            <v>42.66633484247557</v>
          </cell>
          <cell r="BA36">
            <v>-0.5853556610250443</v>
          </cell>
          <cell r="BB36">
            <v>41.831229375098204</v>
          </cell>
          <cell r="BC36">
            <v>11.31860118463035</v>
          </cell>
          <cell r="BD36">
            <v>-5.765672229153241</v>
          </cell>
          <cell r="BE36">
            <v>4.90033551024629</v>
          </cell>
          <cell r="BF36">
            <v>4.787498790228106</v>
          </cell>
          <cell r="BG36">
            <v>16.327007090835323</v>
          </cell>
          <cell r="BH36">
            <v>21.896161148017622</v>
          </cell>
          <cell r="BI36">
            <v>1.3473553938726957</v>
          </cell>
          <cell r="BJ36">
            <v>4.119551200790061</v>
          </cell>
          <cell r="BK36">
            <v>5.5224115899699555</v>
          </cell>
          <cell r="BL36">
            <v>1.139581307275317</v>
          </cell>
          <cell r="BM36">
            <v>4.160795364275427</v>
          </cell>
          <cell r="BN36">
            <v>5.347792317756017</v>
          </cell>
        </row>
        <row r="37">
          <cell r="A37">
            <v>35125</v>
          </cell>
          <cell r="B37">
            <v>125.4227117038826</v>
          </cell>
          <cell r="C37">
            <v>1549.28878</v>
          </cell>
          <cell r="D37">
            <v>194.316</v>
          </cell>
          <cell r="E37">
            <v>394.901305948839</v>
          </cell>
          <cell r="F37">
            <v>183.851</v>
          </cell>
          <cell r="G37">
            <v>72.603</v>
          </cell>
          <cell r="H37">
            <v>726.5124907947658</v>
          </cell>
          <cell r="I37">
            <v>141.224</v>
          </cell>
          <cell r="J37">
            <v>102.601</v>
          </cell>
          <cell r="K37">
            <v>1160.0041902367484</v>
          </cell>
          <cell r="L37">
            <v>95.46</v>
          </cell>
          <cell r="M37">
            <v>110.734</v>
          </cell>
          <cell r="N37">
            <v>563.3986643243682</v>
          </cell>
          <cell r="O37">
            <v>139.8476868852459</v>
          </cell>
          <cell r="P37">
            <v>78.79</v>
          </cell>
          <cell r="Q37">
            <v>1.4868589693246526</v>
          </cell>
          <cell r="R37">
            <v>34061.065</v>
          </cell>
          <cell r="S37">
            <v>50.644</v>
          </cell>
          <cell r="T37">
            <v>0.3047715072016828</v>
          </cell>
          <cell r="U37">
            <v>2000475.7189999998</v>
          </cell>
          <cell r="V37">
            <v>609.688</v>
          </cell>
          <cell r="X37">
            <v>117.62444591935443</v>
          </cell>
          <cell r="Y37">
            <v>6059.68423</v>
          </cell>
          <cell r="Z37">
            <v>712.7669999999999</v>
          </cell>
          <cell r="AA37">
            <v>418.3094391820893</v>
          </cell>
          <cell r="AB37">
            <v>1049.699</v>
          </cell>
          <cell r="AC37">
            <v>439.099</v>
          </cell>
          <cell r="AD37">
            <v>802.3863510457842</v>
          </cell>
          <cell r="AE37">
            <v>640.811</v>
          </cell>
          <cell r="AF37">
            <v>514.178</v>
          </cell>
          <cell r="AG37">
            <v>1086.0336579867458</v>
          </cell>
          <cell r="AH37">
            <v>330.917</v>
          </cell>
          <cell r="AI37">
            <v>359.38699999999994</v>
          </cell>
          <cell r="AJ37">
            <v>612.8781943463935</v>
          </cell>
          <cell r="AK37">
            <v>630.5592262295082</v>
          </cell>
          <cell r="AL37">
            <v>386.456</v>
          </cell>
          <cell r="AM37">
            <v>1.6183708679248259</v>
          </cell>
          <cell r="AN37">
            <v>157764.827</v>
          </cell>
          <cell r="AO37">
            <v>255.322</v>
          </cell>
          <cell r="AP37">
            <v>0.32881098217607546</v>
          </cell>
          <cell r="AQ37">
            <v>8111678.577</v>
          </cell>
          <cell r="AR37">
            <v>2667.209</v>
          </cell>
          <cell r="AT37">
            <v>-16.453343367651797</v>
          </cell>
          <cell r="AU37">
            <v>12.645649887296507</v>
          </cell>
          <cell r="AV37">
            <v>-5.888325677383232</v>
          </cell>
          <cell r="AW37">
            <v>-15.090572941044334</v>
          </cell>
          <cell r="AX37">
            <v>4.625160097478798</v>
          </cell>
          <cell r="AY37">
            <v>-11.16337600171564</v>
          </cell>
          <cell r="AZ37">
            <v>34.737827003599484</v>
          </cell>
          <cell r="BA37">
            <v>-1.5723879038104682</v>
          </cell>
          <cell r="BB37">
            <v>32.61922570993783</v>
          </cell>
          <cell r="BC37">
            <v>16.93726398839761</v>
          </cell>
          <cell r="BD37">
            <v>-10.436615982548359</v>
          </cell>
          <cell r="BE37">
            <v>4.732970805429737</v>
          </cell>
          <cell r="BF37">
            <v>1.386259003034751</v>
          </cell>
          <cell r="BG37">
            <v>7.399008559615039</v>
          </cell>
          <cell r="BH37">
            <v>8.887836984942755</v>
          </cell>
          <cell r="BI37">
            <v>-2.5959196858640343</v>
          </cell>
          <cell r="BJ37">
            <v>6.359669350741415</v>
          </cell>
          <cell r="BK37">
            <v>3.5986577562456157</v>
          </cell>
          <cell r="BL37">
            <v>-2.8420915165402127</v>
          </cell>
          <cell r="BM37">
            <v>6.245304089429449</v>
          </cell>
          <cell r="BN37">
            <v>3.22571531518141</v>
          </cell>
        </row>
        <row r="38">
          <cell r="A38">
            <v>35217</v>
          </cell>
          <cell r="B38">
            <v>109.68025257708899</v>
          </cell>
          <cell r="C38">
            <v>1507.80105</v>
          </cell>
          <cell r="D38">
            <v>165.376</v>
          </cell>
          <cell r="E38">
            <v>377.91936565611974</v>
          </cell>
          <cell r="F38">
            <v>235.582</v>
          </cell>
          <cell r="G38">
            <v>89.031</v>
          </cell>
          <cell r="H38">
            <v>502.81176076189035</v>
          </cell>
          <cell r="I38">
            <v>211.789</v>
          </cell>
          <cell r="J38">
            <v>106.48999999999998</v>
          </cell>
          <cell r="K38">
            <v>1084.5358503312004</v>
          </cell>
          <cell r="L38">
            <v>106.582</v>
          </cell>
          <cell r="M38">
            <v>115.592</v>
          </cell>
          <cell r="N38">
            <v>593.9009370421343</v>
          </cell>
          <cell r="O38">
            <v>152.79820983606555</v>
          </cell>
          <cell r="P38">
            <v>90.74699999999999</v>
          </cell>
          <cell r="Q38">
            <v>1.3813021844064892</v>
          </cell>
          <cell r="R38">
            <v>45889.307</v>
          </cell>
          <cell r="S38">
            <v>63.387</v>
          </cell>
          <cell r="T38">
            <v>0.30884131067577586</v>
          </cell>
          <cell r="U38">
            <v>2041899.766</v>
          </cell>
          <cell r="V38">
            <v>630.623</v>
          </cell>
          <cell r="X38">
            <v>119.71748554767211</v>
          </cell>
          <cell r="Y38">
            <v>6365.61983</v>
          </cell>
          <cell r="Z38">
            <v>762.076</v>
          </cell>
          <cell r="AA38">
            <v>403.5824734936381</v>
          </cell>
          <cell r="AB38">
            <v>984.292</v>
          </cell>
          <cell r="AC38">
            <v>397.243</v>
          </cell>
          <cell r="AD38">
            <v>798.3571484909033</v>
          </cell>
          <cell r="AE38">
            <v>608.576</v>
          </cell>
          <cell r="AF38">
            <v>485.861</v>
          </cell>
          <cell r="AG38">
            <v>1134.9906990391382</v>
          </cell>
          <cell r="AH38">
            <v>351.039</v>
          </cell>
          <cell r="AI38">
            <v>398.426</v>
          </cell>
          <cell r="AJ38">
            <v>597.0086533084183</v>
          </cell>
          <cell r="AK38">
            <v>618.9843278688525</v>
          </cell>
          <cell r="AL38">
            <v>369.53900000000004</v>
          </cell>
          <cell r="AM38">
            <v>1.583690799782847</v>
          </cell>
          <cell r="AN38">
            <v>160318.54200000002</v>
          </cell>
          <cell r="AO38">
            <v>253.895</v>
          </cell>
          <cell r="AP38">
            <v>0.31719717418121096</v>
          </cell>
          <cell r="AQ38">
            <v>8408145.523</v>
          </cell>
          <cell r="AR38">
            <v>2667.04</v>
          </cell>
          <cell r="AT38">
            <v>-7.401422343707209</v>
          </cell>
          <cell r="AU38">
            <v>18.927998178973947</v>
          </cell>
          <cell r="AV38">
            <v>10.12563474883168</v>
          </cell>
          <cell r="AW38">
            <v>-15.541389782237125</v>
          </cell>
          <cell r="AX38">
            <v>-4.374166922499989</v>
          </cell>
          <cell r="AY38">
            <v>-19.235750373585713</v>
          </cell>
          <cell r="AZ38">
            <v>20.22536327974005</v>
          </cell>
          <cell r="BA38">
            <v>-5.343349975891631</v>
          </cell>
          <cell r="BB38">
            <v>13.801301359916419</v>
          </cell>
          <cell r="BC38">
            <v>20.426747772565367</v>
          </cell>
          <cell r="BD38">
            <v>-0.5422818335585777</v>
          </cell>
          <cell r="BE38">
            <v>19.773695396649327</v>
          </cell>
          <cell r="BF38">
            <v>-2.3591806013591565</v>
          </cell>
          <cell r="BG38">
            <v>-2.055651251080781</v>
          </cell>
          <cell r="BH38">
            <v>-4.366335326892845</v>
          </cell>
          <cell r="BI38">
            <v>-3.0259592636220134</v>
          </cell>
          <cell r="BJ38">
            <v>6.455839070880698</v>
          </cell>
          <cell r="BK38">
            <v>3.2345287468488415</v>
          </cell>
          <cell r="BL38">
            <v>-9.439466324059765</v>
          </cell>
          <cell r="BM38">
            <v>14.334839335208894</v>
          </cell>
          <cell r="BN38">
            <v>3.542240679494002</v>
          </cell>
        </row>
        <row r="39">
          <cell r="A39">
            <v>35309</v>
          </cell>
          <cell r="B39">
            <v>109.43283523478296</v>
          </cell>
          <cell r="C39">
            <v>1596.14799</v>
          </cell>
          <cell r="D39">
            <v>174.671</v>
          </cell>
          <cell r="E39">
            <v>394.2195592566264</v>
          </cell>
          <cell r="F39">
            <v>246.175</v>
          </cell>
          <cell r="G39">
            <v>97.047</v>
          </cell>
          <cell r="H39">
            <v>587.0385550820761</v>
          </cell>
          <cell r="I39">
            <v>147.607</v>
          </cell>
          <cell r="J39">
            <v>86.651</v>
          </cell>
          <cell r="K39">
            <v>1013.0846585594013</v>
          </cell>
          <cell r="L39">
            <v>85.52</v>
          </cell>
          <cell r="M39">
            <v>86.639</v>
          </cell>
          <cell r="N39">
            <v>595.6691025418247</v>
          </cell>
          <cell r="O39">
            <v>162.0597737704918</v>
          </cell>
          <cell r="P39">
            <v>96.534</v>
          </cell>
          <cell r="Q39">
            <v>1.370434371824649</v>
          </cell>
          <cell r="R39">
            <v>48128.536</v>
          </cell>
          <cell r="S39">
            <v>65.957</v>
          </cell>
          <cell r="T39">
            <v>0.28353688805186944</v>
          </cell>
          <cell r="U39">
            <v>2142574.831</v>
          </cell>
          <cell r="V39">
            <v>607.499</v>
          </cell>
          <cell r="X39">
            <v>117.41845276522291</v>
          </cell>
          <cell r="Y39">
            <v>6176.06503</v>
          </cell>
          <cell r="Z39">
            <v>725.184</v>
          </cell>
          <cell r="AA39">
            <v>392.80099768094044</v>
          </cell>
          <cell r="AB39">
            <v>947.798</v>
          </cell>
          <cell r="AC39">
            <v>372.296</v>
          </cell>
          <cell r="AD39">
            <v>698.1030862291885</v>
          </cell>
          <cell r="AE39">
            <v>654.326</v>
          </cell>
          <cell r="AF39">
            <v>456.78700000000003</v>
          </cell>
          <cell r="AG39">
            <v>1157.889583633639</v>
          </cell>
          <cell r="AH39">
            <v>367.681</v>
          </cell>
          <cell r="AI39">
            <v>425.734</v>
          </cell>
          <cell r="AJ39">
            <v>597.2296310802975</v>
          </cell>
          <cell r="AK39">
            <v>591.2315491803279</v>
          </cell>
          <cell r="AL39">
            <v>353.101</v>
          </cell>
          <cell r="AM39">
            <v>1.531378037708416</v>
          </cell>
          <cell r="AN39">
            <v>165559.381</v>
          </cell>
          <cell r="AO39">
            <v>253.534</v>
          </cell>
          <cell r="AP39">
            <v>0.3148135105771029</v>
          </cell>
          <cell r="AQ39">
            <v>8216407.215999999</v>
          </cell>
          <cell r="AR39">
            <v>2586.636</v>
          </cell>
          <cell r="AT39">
            <v>-3.1380551759188746</v>
          </cell>
          <cell r="AU39">
            <v>11.944474146152139</v>
          </cell>
          <cell r="AV39">
            <v>8.431594781053665</v>
          </cell>
          <cell r="AW39">
            <v>-13.931942460591017</v>
          </cell>
          <cell r="AX39">
            <v>-11.043472221440087</v>
          </cell>
          <cell r="AY39">
            <v>-23.436844486488706</v>
          </cell>
          <cell r="AZ39">
            <v>-3.417030578891389</v>
          </cell>
          <cell r="BA39">
            <v>-1.6456377372330633</v>
          </cell>
          <cell r="BB39">
            <v>-5.006436371425416</v>
          </cell>
          <cell r="BC39">
            <v>21.43957702649857</v>
          </cell>
          <cell r="BD39">
            <v>5.372649268916163</v>
          </cell>
          <cell r="BE39">
            <v>27.96409957378765</v>
          </cell>
          <cell r="BF39">
            <v>-3.1999705422591784</v>
          </cell>
          <cell r="BG39">
            <v>-11.849115449195658</v>
          </cell>
          <cell r="BH39">
            <v>-14.66991778756228</v>
          </cell>
          <cell r="BI39">
            <v>-4.567784142970332</v>
          </cell>
          <cell r="BJ39">
            <v>5.508020404802316</v>
          </cell>
          <cell r="BK39">
            <v>0.6886417791898358</v>
          </cell>
          <cell r="BL39">
            <v>-9.61046320523714</v>
          </cell>
          <cell r="BM39">
            <v>8.633876928940953</v>
          </cell>
          <cell r="BN39">
            <v>-1.8063418417375354</v>
          </cell>
        </row>
        <row r="40">
          <cell r="A40">
            <v>35400</v>
          </cell>
          <cell r="B40">
            <v>110.55988182043068</v>
          </cell>
          <cell r="C40">
            <v>1623.37366</v>
          </cell>
          <cell r="D40">
            <v>179.48</v>
          </cell>
          <cell r="E40">
            <v>377.27547205655856</v>
          </cell>
          <cell r="F40">
            <v>294.774</v>
          </cell>
          <cell r="G40">
            <v>111.21099999999998</v>
          </cell>
          <cell r="H40">
            <v>518.7870651347798</v>
          </cell>
          <cell r="I40">
            <v>180.257</v>
          </cell>
          <cell r="J40">
            <v>93.51500000000001</v>
          </cell>
          <cell r="K40">
            <v>935.6108738673055</v>
          </cell>
          <cell r="L40">
            <v>96.01</v>
          </cell>
          <cell r="M40">
            <v>89.828</v>
          </cell>
          <cell r="N40">
            <v>591.9292892787124</v>
          </cell>
          <cell r="O40">
            <v>162.3842606557377</v>
          </cell>
          <cell r="P40">
            <v>96.12</v>
          </cell>
          <cell r="Q40">
            <v>1.2702816909022252</v>
          </cell>
          <cell r="R40">
            <v>49391.407</v>
          </cell>
          <cell r="S40">
            <v>62.741</v>
          </cell>
          <cell r="T40">
            <v>0.2816120973560494</v>
          </cell>
          <cell r="U40">
            <v>2247399.9020000002</v>
          </cell>
          <cell r="V40">
            <v>632.895</v>
          </cell>
          <cell r="X40">
            <v>115.60185196109941</v>
          </cell>
          <cell r="Y40">
            <v>6365.08834</v>
          </cell>
          <cell r="Z40">
            <v>735.816</v>
          </cell>
          <cell r="AA40">
            <v>392.3832985486439</v>
          </cell>
          <cell r="AB40">
            <v>916.5909999999999</v>
          </cell>
          <cell r="AC40">
            <v>359.655</v>
          </cell>
          <cell r="AD40">
            <v>642.7772670462658</v>
          </cell>
          <cell r="AE40">
            <v>623.289</v>
          </cell>
          <cell r="AF40">
            <v>400.636</v>
          </cell>
          <cell r="AG40">
            <v>1111.3339046910628</v>
          </cell>
          <cell r="AH40">
            <v>371.04599999999994</v>
          </cell>
          <cell r="AI40">
            <v>412.356</v>
          </cell>
          <cell r="AJ40">
            <v>589.3653406500263</v>
          </cell>
          <cell r="AK40">
            <v>607.7910852459016</v>
          </cell>
          <cell r="AL40">
            <v>358.211</v>
          </cell>
          <cell r="AM40">
            <v>1.461846199365832</v>
          </cell>
          <cell r="AN40">
            <v>170833.977</v>
          </cell>
          <cell r="AO40">
            <v>249.733</v>
          </cell>
          <cell r="AP40">
            <v>0.30064543119739495</v>
          </cell>
          <cell r="AQ40">
            <v>8370015.768999999</v>
          </cell>
          <cell r="AR40">
            <v>2516.407</v>
          </cell>
          <cell r="AT40">
            <v>-1.487671808273383</v>
          </cell>
          <cell r="AU40">
            <v>12.339233316217534</v>
          </cell>
          <cell r="AV40">
            <v>10.667994212541698</v>
          </cell>
          <cell r="AW40">
            <v>-10.616736244322212</v>
          </cell>
          <cell r="AX40">
            <v>-14.450582732960203</v>
          </cell>
          <cell r="AY40">
            <v>-23.533138722756476</v>
          </cell>
          <cell r="AZ40">
            <v>-16.77678433143227</v>
          </cell>
          <cell r="BA40">
            <v>-6.426832087770862</v>
          </cell>
          <cell r="BB40">
            <v>-22.12540066049452</v>
          </cell>
          <cell r="BC40">
            <v>8.804140458781307</v>
          </cell>
          <cell r="BD40">
            <v>9.89559731662888</v>
          </cell>
          <cell r="BE40">
            <v>19.5709600624016</v>
          </cell>
          <cell r="BF40">
            <v>-5.528658870996139</v>
          </cell>
          <cell r="BG40">
            <v>-4.903555108893909</v>
          </cell>
          <cell r="BH40">
            <v>-10.161113145367995</v>
          </cell>
          <cell r="BI40">
            <v>-11.16259198246211</v>
          </cell>
          <cell r="BJ40">
            <v>10.523196271952994</v>
          </cell>
          <cell r="BK40">
            <v>-1.8140571738608946</v>
          </cell>
          <cell r="BL40">
            <v>-12.699519779172807</v>
          </cell>
          <cell r="BM40">
            <v>8.869847524840013</v>
          </cell>
          <cell r="BN40">
            <v>-4.956100295132315</v>
          </cell>
        </row>
        <row r="41">
          <cell r="A41">
            <v>35490</v>
          </cell>
          <cell r="B41">
            <v>117.88315065582782</v>
          </cell>
          <cell r="C41">
            <v>1336.45902</v>
          </cell>
          <cell r="D41">
            <v>157.546</v>
          </cell>
          <cell r="E41">
            <v>370.2821071590904</v>
          </cell>
          <cell r="F41">
            <v>235.407</v>
          </cell>
          <cell r="G41">
            <v>87.167</v>
          </cell>
          <cell r="H41">
            <v>492.56250085058315</v>
          </cell>
          <cell r="I41">
            <v>146.958</v>
          </cell>
          <cell r="J41">
            <v>72.386</v>
          </cell>
          <cell r="K41">
            <v>825.7466672859863</v>
          </cell>
          <cell r="L41">
            <v>86.116</v>
          </cell>
          <cell r="M41">
            <v>71.11</v>
          </cell>
          <cell r="N41">
            <v>555.7634618773129</v>
          </cell>
          <cell r="O41">
            <v>132.56898852459014</v>
          </cell>
          <cell r="P41">
            <v>73.67699999999999</v>
          </cell>
          <cell r="Q41">
            <v>1.3766593080432563</v>
          </cell>
          <cell r="R41">
            <v>35968.231</v>
          </cell>
          <cell r="S41">
            <v>49.516</v>
          </cell>
          <cell r="T41">
            <v>0.27780029396305816</v>
          </cell>
          <cell r="U41">
            <v>1840897.98</v>
          </cell>
          <cell r="V41">
            <v>511.402</v>
          </cell>
          <cell r="X41">
            <v>113.7306335232972</v>
          </cell>
          <cell r="Y41">
            <v>6276.6114800000005</v>
          </cell>
          <cell r="Z41">
            <v>713.8430000000001</v>
          </cell>
          <cell r="AA41">
            <v>385.15090870091285</v>
          </cell>
          <cell r="AB41">
            <v>960.382</v>
          </cell>
          <cell r="AC41">
            <v>369.89200000000005</v>
          </cell>
          <cell r="AD41">
            <v>571.6994405744356</v>
          </cell>
          <cell r="AE41">
            <v>680.877</v>
          </cell>
          <cell r="AF41">
            <v>389.25699999999995</v>
          </cell>
          <cell r="AG41">
            <v>1050.1105398725665</v>
          </cell>
          <cell r="AH41">
            <v>383.57199999999995</v>
          </cell>
          <cell r="AI41">
            <v>402.793</v>
          </cell>
          <cell r="AJ41">
            <v>586.9339000985956</v>
          </cell>
          <cell r="AK41">
            <v>617.0899311475409</v>
          </cell>
          <cell r="AL41">
            <v>362.191</v>
          </cell>
          <cell r="AM41">
            <v>1.367716060006993</v>
          </cell>
          <cell r="AN41">
            <v>177470.315</v>
          </cell>
          <cell r="AO41">
            <v>242.72899999999998</v>
          </cell>
          <cell r="AP41">
            <v>0.29418903815268455</v>
          </cell>
          <cell r="AQ41">
            <v>8432350.218</v>
          </cell>
          <cell r="AR41">
            <v>2480.705</v>
          </cell>
          <cell r="AT41">
            <v>-3.3103768231366626</v>
          </cell>
          <cell r="AU41">
            <v>3.5798441266303493</v>
          </cell>
          <cell r="AV41">
            <v>0.15096097322129243</v>
          </cell>
          <cell r="AW41">
            <v>-7.92679470633284</v>
          </cell>
          <cell r="AX41">
            <v>-8.508820147489915</v>
          </cell>
          <cell r="AY41">
            <v>-15.761138148800146</v>
          </cell>
          <cell r="AZ41">
            <v>-28.75010400796132</v>
          </cell>
          <cell r="BA41">
            <v>6.252389550116955</v>
          </cell>
          <cell r="BB41">
            <v>-24.2952829564859</v>
          </cell>
          <cell r="BC41">
            <v>-3.3077352483506295</v>
          </cell>
          <cell r="BD41">
            <v>15.911844964145082</v>
          </cell>
          <cell r="BE41">
            <v>12.077788011252522</v>
          </cell>
          <cell r="BF41">
            <v>-4.233189316755881</v>
          </cell>
          <cell r="BG41">
            <v>-2.1360872257009555</v>
          </cell>
          <cell r="BH41">
            <v>-6.2788519262218845</v>
          </cell>
          <cell r="BI41">
            <v>-15.488094409363518</v>
          </cell>
          <cell r="BJ41">
            <v>12.490419046318868</v>
          </cell>
          <cell r="BK41">
            <v>-4.932203257063639</v>
          </cell>
          <cell r="BL41">
            <v>-10.529436636897715</v>
          </cell>
          <cell r="BM41">
            <v>3.9532094122816774</v>
          </cell>
          <cell r="BN41">
            <v>-6.992477904806105</v>
          </cell>
        </row>
        <row r="42">
          <cell r="A42">
            <v>35582</v>
          </cell>
          <cell r="B42">
            <v>105.8667030757648</v>
          </cell>
          <cell r="C42">
            <v>1857.4112</v>
          </cell>
          <cell r="D42">
            <v>196.638</v>
          </cell>
          <cell r="E42">
            <v>365.6811772279719</v>
          </cell>
          <cell r="F42">
            <v>306.007</v>
          </cell>
          <cell r="G42">
            <v>111.901</v>
          </cell>
          <cell r="H42">
            <v>474.64034933048447</v>
          </cell>
          <cell r="I42">
            <v>192.826</v>
          </cell>
          <cell r="J42">
            <v>91.523</v>
          </cell>
          <cell r="K42">
            <v>740.9534313259427</v>
          </cell>
          <cell r="L42">
            <v>105.178</v>
          </cell>
          <cell r="M42">
            <v>77.932</v>
          </cell>
          <cell r="N42">
            <v>542.3174262452675</v>
          </cell>
          <cell r="O42">
            <v>161.88858360655738</v>
          </cell>
          <cell r="P42">
            <v>87.795</v>
          </cell>
          <cell r="Q42">
            <v>1.8236991679170287</v>
          </cell>
          <cell r="R42">
            <v>34300.065</v>
          </cell>
          <cell r="S42">
            <v>62.553</v>
          </cell>
          <cell r="T42">
            <v>0.2553804453471906</v>
          </cell>
          <cell r="U42">
            <v>2460415.4760000003</v>
          </cell>
          <cell r="V42">
            <v>628.342</v>
          </cell>
          <cell r="X42">
            <v>111.65853773509514</v>
          </cell>
          <cell r="Y42">
            <v>6063.78172</v>
          </cell>
          <cell r="Z42">
            <v>677.0730000000001</v>
          </cell>
          <cell r="AA42">
            <v>379.9205089639879</v>
          </cell>
          <cell r="AB42">
            <v>1011.938</v>
          </cell>
          <cell r="AC42">
            <v>384.456</v>
          </cell>
          <cell r="AD42">
            <v>522.9190910136889</v>
          </cell>
          <cell r="AE42">
            <v>686.611</v>
          </cell>
          <cell r="AF42">
            <v>359.0419999999999</v>
          </cell>
          <cell r="AG42">
            <v>970.4484966384131</v>
          </cell>
          <cell r="AH42">
            <v>374.22799999999995</v>
          </cell>
          <cell r="AI42">
            <v>363.169</v>
          </cell>
          <cell r="AJ42">
            <v>585.5549730826136</v>
          </cell>
          <cell r="AK42">
            <v>609.8112327868852</v>
          </cell>
          <cell r="AL42">
            <v>357.078</v>
          </cell>
          <cell r="AM42">
            <v>1.3468859003544595</v>
          </cell>
          <cell r="AN42">
            <v>179377.481</v>
          </cell>
          <cell r="AO42">
            <v>241.60099999999997</v>
          </cell>
          <cell r="AP42">
            <v>0.2879831406034248</v>
          </cell>
          <cell r="AQ42">
            <v>8272772.479</v>
          </cell>
          <cell r="AR42">
            <v>2382.419</v>
          </cell>
          <cell r="AT42">
            <v>-6.731638052461319</v>
          </cell>
          <cell r="AU42">
            <v>-4.741692373419659</v>
          </cell>
          <cell r="AV42">
            <v>-11.154136857741214</v>
          </cell>
          <cell r="AW42">
            <v>-5.862981195595241</v>
          </cell>
          <cell r="AX42">
            <v>2.8087193637660324</v>
          </cell>
          <cell r="AY42">
            <v>-3.2189365199638442</v>
          </cell>
          <cell r="AZ42">
            <v>-34.50060640126564</v>
          </cell>
          <cell r="BA42">
            <v>12.82255626248816</v>
          </cell>
          <cell r="BB42">
            <v>-26.101909805479362</v>
          </cell>
          <cell r="BC42">
            <v>-14.497229143817957</v>
          </cell>
          <cell r="BD42">
            <v>6.605818726694168</v>
          </cell>
          <cell r="BE42">
            <v>-8.849071094757877</v>
          </cell>
          <cell r="BF42">
            <v>-1.9185115931456331</v>
          </cell>
          <cell r="BG42">
            <v>-1.4819591819957734</v>
          </cell>
          <cell r="BH42">
            <v>-3.3720392164291346</v>
          </cell>
          <cell r="BI42">
            <v>-14.952723060641492</v>
          </cell>
          <cell r="BJ42">
            <v>11.888168868202387</v>
          </cell>
          <cell r="BK42">
            <v>-4.842159160282811</v>
          </cell>
          <cell r="BL42">
            <v>-9.210054803671285</v>
          </cell>
          <cell r="BM42">
            <v>-1.6100226099761805</v>
          </cell>
          <cell r="BN42">
            <v>-10.671793448917155</v>
          </cell>
        </row>
        <row r="43">
          <cell r="A43">
            <v>35674</v>
          </cell>
          <cell r="B43">
            <v>108.52891040995902</v>
          </cell>
          <cell r="C43">
            <v>1566.4028999999998</v>
          </cell>
          <cell r="D43">
            <v>169.99999999999997</v>
          </cell>
          <cell r="E43">
            <v>395.0920165551709</v>
          </cell>
          <cell r="F43">
            <v>307.336</v>
          </cell>
          <cell r="G43">
            <v>121.42600000000002</v>
          </cell>
          <cell r="H43">
            <v>599.219205598393</v>
          </cell>
          <cell r="I43">
            <v>123.464</v>
          </cell>
          <cell r="J43">
            <v>73.982</v>
          </cell>
          <cell r="K43">
            <v>801.8226265112335</v>
          </cell>
          <cell r="L43">
            <v>120.266</v>
          </cell>
          <cell r="M43">
            <v>96.43200000000002</v>
          </cell>
          <cell r="N43">
            <v>548.0660299817873</v>
          </cell>
          <cell r="O43">
            <v>186.55598852459016</v>
          </cell>
          <cell r="P43">
            <v>102.245</v>
          </cell>
          <cell r="Q43">
            <v>1.6598627617123896</v>
          </cell>
          <cell r="R43">
            <v>42613.764</v>
          </cell>
          <cell r="S43">
            <v>70.73300000000002</v>
          </cell>
          <cell r="T43">
            <v>0.3080229387183939</v>
          </cell>
          <cell r="U43">
            <v>2060943.911</v>
          </cell>
          <cell r="V43">
            <v>634.8180000000001</v>
          </cell>
          <cell r="X43">
            <v>110.44623724201028</v>
          </cell>
          <cell r="Y43">
            <v>6413.3918699999995</v>
          </cell>
          <cell r="Z43">
            <v>708.3349999999999</v>
          </cell>
          <cell r="AA43">
            <v>376.3303069302996</v>
          </cell>
          <cell r="AB43">
            <v>1082.363</v>
          </cell>
          <cell r="AC43">
            <v>407.32599999999996</v>
          </cell>
          <cell r="AD43">
            <v>515.3538990605828</v>
          </cell>
          <cell r="AE43">
            <v>667.648</v>
          </cell>
          <cell r="AF43">
            <v>344.075</v>
          </cell>
          <cell r="AG43">
            <v>873.0902517005343</v>
          </cell>
          <cell r="AH43">
            <v>372.824</v>
          </cell>
          <cell r="AI43">
            <v>325.509</v>
          </cell>
          <cell r="AJ43">
            <v>572.1846514017245</v>
          </cell>
          <cell r="AK43">
            <v>618.901606557377</v>
          </cell>
          <cell r="AL43">
            <v>354.12600000000003</v>
          </cell>
          <cell r="AM43">
            <v>1.4349456281020982</v>
          </cell>
          <cell r="AN43">
            <v>167788.239</v>
          </cell>
          <cell r="AO43">
            <v>240.76699999999997</v>
          </cell>
          <cell r="AP43">
            <v>0.27385330554478526</v>
          </cell>
          <cell r="AQ43">
            <v>8691288.189</v>
          </cell>
          <cell r="AR43">
            <v>2380.138</v>
          </cell>
          <cell r="AT43">
            <v>-5.937921475727082</v>
          </cell>
          <cell r="AU43">
            <v>3.842686870154277</v>
          </cell>
          <cell r="AV43">
            <v>-2.3234103344806356</v>
          </cell>
          <cell r="AW43">
            <v>-4.193138726195245</v>
          </cell>
          <cell r="AX43">
            <v>14.197645489861777</v>
          </cell>
          <cell r="AY43">
            <v>9.409179792423217</v>
          </cell>
          <cell r="AZ43">
            <v>-26.177965800971815</v>
          </cell>
          <cell r="BA43">
            <v>2.0359881771471633</v>
          </cell>
          <cell r="BB43">
            <v>-24.674957912550056</v>
          </cell>
          <cell r="BC43">
            <v>-24.59641540598022</v>
          </cell>
          <cell r="BD43">
            <v>1.3987668658429486</v>
          </cell>
          <cell r="BE43">
            <v>-23.541695049021214</v>
          </cell>
          <cell r="BF43">
            <v>-4.193525969779898</v>
          </cell>
          <cell r="BG43">
            <v>4.680071186223134</v>
          </cell>
          <cell r="BH43">
            <v>0.2902852158447766</v>
          </cell>
          <cell r="BI43">
            <v>-6.297100208556028</v>
          </cell>
          <cell r="BJ43">
            <v>1.3462589594968488</v>
          </cell>
          <cell r="BK43">
            <v>-5.035616524805365</v>
          </cell>
          <cell r="BL43">
            <v>-13.010942560003569</v>
          </cell>
          <cell r="BM43">
            <v>5.779666958025809</v>
          </cell>
          <cell r="BN43">
            <v>-7.983264750046004</v>
          </cell>
        </row>
        <row r="44">
          <cell r="A44">
            <v>35765</v>
          </cell>
          <cell r="B44">
            <v>111.094272465733</v>
          </cell>
          <cell r="C44">
            <v>1667.1966599999998</v>
          </cell>
          <cell r="D44">
            <v>185.216</v>
          </cell>
          <cell r="E44">
            <v>379.902462097001</v>
          </cell>
          <cell r="F44">
            <v>312.904</v>
          </cell>
          <cell r="G44">
            <v>118.87299999999999</v>
          </cell>
          <cell r="H44">
            <v>587.0477064801038</v>
          </cell>
          <cell r="I44">
            <v>126.356</v>
          </cell>
          <cell r="J44">
            <v>74.17699999999999</v>
          </cell>
          <cell r="K44">
            <v>898.7564987382567</v>
          </cell>
          <cell r="L44">
            <v>98.673</v>
          </cell>
          <cell r="M44">
            <v>88.683</v>
          </cell>
          <cell r="N44">
            <v>500.7613596405544</v>
          </cell>
          <cell r="O44">
            <v>162.43266065573772</v>
          </cell>
          <cell r="P44">
            <v>81.34000000000002</v>
          </cell>
          <cell r="Q44">
            <v>1.8370057035889336</v>
          </cell>
          <cell r="R44">
            <v>33208.389</v>
          </cell>
          <cell r="S44">
            <v>61.004000000000005</v>
          </cell>
          <cell r="T44">
            <v>0.2930006952717563</v>
          </cell>
          <cell r="U44">
            <v>2079493.3590000002</v>
          </cell>
          <cell r="V44">
            <v>609.293</v>
          </cell>
          <cell r="X44">
            <v>110.22915650730913</v>
          </cell>
          <cell r="Y44">
            <v>6383.64678</v>
          </cell>
          <cell r="Z44">
            <v>703.664</v>
          </cell>
          <cell r="AA44">
            <v>377.5215911515631</v>
          </cell>
          <cell r="AB44">
            <v>1143.5240000000001</v>
          </cell>
          <cell r="AC44">
            <v>431.70500000000004</v>
          </cell>
          <cell r="AD44">
            <v>515.0014374402683</v>
          </cell>
          <cell r="AE44">
            <v>643.5050000000001</v>
          </cell>
          <cell r="AF44">
            <v>331.40599999999995</v>
          </cell>
          <cell r="AG44">
            <v>822.6856736266163</v>
          </cell>
          <cell r="AH44">
            <v>407.57</v>
          </cell>
          <cell r="AI44">
            <v>335.302</v>
          </cell>
          <cell r="AJ44">
            <v>559.2760623070237</v>
          </cell>
          <cell r="AK44">
            <v>643.3978213114754</v>
          </cell>
          <cell r="AL44">
            <v>359.837</v>
          </cell>
          <cell r="AM44">
            <v>1.5131432423268556</v>
          </cell>
          <cell r="AN44">
            <v>162273.467</v>
          </cell>
          <cell r="AO44">
            <v>245.543</v>
          </cell>
          <cell r="AP44">
            <v>0.27962286125701064</v>
          </cell>
          <cell r="AQ44">
            <v>8609657.269000001</v>
          </cell>
          <cell r="AR44">
            <v>2407.4570000000003</v>
          </cell>
          <cell r="AT44">
            <v>-4.647585970852974</v>
          </cell>
          <cell r="AU44">
            <v>0.2915661026002381</v>
          </cell>
          <cell r="AV44">
            <v>-4.36957065353295</v>
          </cell>
          <cell r="AW44">
            <v>-3.7875484130062698</v>
          </cell>
          <cell r="AX44">
            <v>24.758370963712295</v>
          </cell>
          <cell r="AY44">
            <v>20.033087264183756</v>
          </cell>
          <cell r="AZ44">
            <v>-19.878710115739118</v>
          </cell>
          <cell r="BA44">
            <v>3.2434392392614253</v>
          </cell>
          <cell r="BB44">
            <v>-17.280024760630617</v>
          </cell>
          <cell r="BC44">
            <v>-25.97313281328235</v>
          </cell>
          <cell r="BD44">
            <v>9.843523444532497</v>
          </cell>
          <cell r="BE44">
            <v>-18.68628078650486</v>
          </cell>
          <cell r="BF44">
            <v>-5.105369499641144</v>
          </cell>
          <cell r="BG44">
            <v>5.858384061550992</v>
          </cell>
          <cell r="BH44">
            <v>0.453922408859575</v>
          </cell>
          <cell r="BI44">
            <v>3.5090588177659754</v>
          </cell>
          <cell r="BJ44">
            <v>-5.011011363389384</v>
          </cell>
          <cell r="BK44">
            <v>-1.6777918817296844</v>
          </cell>
          <cell r="BL44">
            <v>-6.9924794322191115</v>
          </cell>
          <cell r="BM44">
            <v>2.86309496437942</v>
          </cell>
          <cell r="BN44">
            <v>-4.329585794348844</v>
          </cell>
        </row>
        <row r="45">
          <cell r="A45">
            <v>35855</v>
          </cell>
          <cell r="B45">
            <v>107.13493589288963</v>
          </cell>
          <cell r="C45">
            <v>1187.22244</v>
          </cell>
          <cell r="D45">
            <v>127.193</v>
          </cell>
          <cell r="E45">
            <v>425.0567308966991</v>
          </cell>
          <cell r="F45">
            <v>256.474</v>
          </cell>
          <cell r="G45">
            <v>109.016</v>
          </cell>
          <cell r="H45">
            <v>522.7636627292227</v>
          </cell>
          <cell r="I45">
            <v>198.606</v>
          </cell>
          <cell r="J45">
            <v>103.824</v>
          </cell>
          <cell r="K45">
            <v>965.523262581972</v>
          </cell>
          <cell r="L45">
            <v>103.084</v>
          </cell>
          <cell r="M45">
            <v>99.53</v>
          </cell>
          <cell r="N45">
            <v>509.4401424733964</v>
          </cell>
          <cell r="O45">
            <v>113.60510327868853</v>
          </cell>
          <cell r="P45">
            <v>57.875</v>
          </cell>
          <cell r="Q45">
            <v>2.0357637340717623</v>
          </cell>
          <cell r="R45">
            <v>24204.184</v>
          </cell>
          <cell r="S45">
            <v>49.27400000000001</v>
          </cell>
          <cell r="T45">
            <v>0.33645849126082805</v>
          </cell>
          <cell r="U45">
            <v>1624901.776</v>
          </cell>
          <cell r="V45">
            <v>546.712</v>
          </cell>
          <cell r="X45">
            <v>110.37002495249384</v>
          </cell>
          <cell r="Y45">
            <v>6427.469779999999</v>
          </cell>
          <cell r="Z45">
            <v>709.4</v>
          </cell>
          <cell r="AA45">
            <v>378.2253579809479</v>
          </cell>
          <cell r="AB45">
            <v>1161.654</v>
          </cell>
          <cell r="AC45">
            <v>439.367</v>
          </cell>
          <cell r="AD45">
            <v>529.2840618448993</v>
          </cell>
          <cell r="AE45">
            <v>589.604</v>
          </cell>
          <cell r="AF45">
            <v>312.068</v>
          </cell>
          <cell r="AG45">
            <v>814.5541679972115</v>
          </cell>
          <cell r="AH45">
            <v>410.233</v>
          </cell>
          <cell r="AI45">
            <v>334.15700000000004</v>
          </cell>
          <cell r="AJ45">
            <v>536.2639309571249</v>
          </cell>
          <cell r="AK45">
            <v>643.4462213114755</v>
          </cell>
          <cell r="AL45">
            <v>345.057</v>
          </cell>
          <cell r="AM45">
            <v>1.6688702216255085</v>
          </cell>
          <cell r="AN45">
            <v>146090.449</v>
          </cell>
          <cell r="AO45">
            <v>243.80600000000004</v>
          </cell>
          <cell r="AP45">
            <v>0.28238869843170017</v>
          </cell>
          <cell r="AQ45">
            <v>8441750.726</v>
          </cell>
          <cell r="AR45">
            <v>2383.855</v>
          </cell>
          <cell r="AT45">
            <v>-2.954884244195266</v>
          </cell>
          <cell r="AU45">
            <v>2.403499093112571</v>
          </cell>
          <cell r="AV45">
            <v>-0.6224057670944583</v>
          </cell>
          <cell r="AW45">
            <v>-1.7981395249265786</v>
          </cell>
          <cell r="AX45">
            <v>20.9574939971803</v>
          </cell>
          <cell r="AY45">
            <v>18.782509489256306</v>
          </cell>
          <cell r="AZ45">
            <v>-7.4191744331458365</v>
          </cell>
          <cell r="BA45">
            <v>-13.405211220235069</v>
          </cell>
          <cell r="BB45">
            <v>-19.82982964982003</v>
          </cell>
          <cell r="BC45">
            <v>-22.431578670178887</v>
          </cell>
          <cell r="BD45">
            <v>6.950715902099236</v>
          </cell>
          <cell r="BE45">
            <v>-17.04001807379969</v>
          </cell>
          <cell r="BF45">
            <v>-8.632994129826022</v>
          </cell>
          <cell r="BG45">
            <v>4.27106145046352</v>
          </cell>
          <cell r="BH45">
            <v>-4.730653163662257</v>
          </cell>
          <cell r="BI45">
            <v>22.018763281684038</v>
          </cell>
          <cell r="BJ45">
            <v>-17.68175483319563</v>
          </cell>
          <cell r="BK45">
            <v>0.4437047077193279</v>
          </cell>
          <cell r="BL45">
            <v>-4.011141881792335</v>
          </cell>
          <cell r="BM45">
            <v>0.11148147025408228</v>
          </cell>
          <cell r="BN45">
            <v>-3.90413209148206</v>
          </cell>
        </row>
        <row r="46">
          <cell r="A46">
            <v>35947</v>
          </cell>
          <cell r="B46">
            <v>77.79226809084916</v>
          </cell>
          <cell r="C46">
            <v>1028.49553</v>
          </cell>
          <cell r="D46">
            <v>80.00899999999999</v>
          </cell>
          <cell r="E46">
            <v>462.8283722008047</v>
          </cell>
          <cell r="F46">
            <v>284.814</v>
          </cell>
          <cell r="G46">
            <v>131.82</v>
          </cell>
          <cell r="H46">
            <v>555.9260516925611</v>
          </cell>
          <cell r="I46">
            <v>179.639</v>
          </cell>
          <cell r="J46">
            <v>99.866</v>
          </cell>
          <cell r="K46">
            <v>983.9144956579827</v>
          </cell>
          <cell r="L46">
            <v>112.275</v>
          </cell>
          <cell r="M46">
            <v>110.46900000000001</v>
          </cell>
          <cell r="N46">
            <v>483.50010945834924</v>
          </cell>
          <cell r="O46">
            <v>143.6731836065574</v>
          </cell>
          <cell r="P46">
            <v>69.466</v>
          </cell>
          <cell r="Q46">
            <v>1.0210548518584697</v>
          </cell>
          <cell r="R46">
            <v>61528.526</v>
          </cell>
          <cell r="S46">
            <v>62.824</v>
          </cell>
          <cell r="T46">
            <v>0.3501359910926804</v>
          </cell>
          <cell r="U46">
            <v>1583539.0080000001</v>
          </cell>
          <cell r="V46">
            <v>554.454</v>
          </cell>
          <cell r="X46">
            <v>108.15893235695675</v>
          </cell>
          <cell r="Y46">
            <v>6278.233199999999</v>
          </cell>
          <cell r="Z46">
            <v>679.047</v>
          </cell>
          <cell r="AA46">
            <v>389.9617914960502</v>
          </cell>
          <cell r="AB46">
            <v>1182.721</v>
          </cell>
          <cell r="AC46">
            <v>461.216</v>
          </cell>
          <cell r="AD46">
            <v>535.6802006075615</v>
          </cell>
          <cell r="AE46">
            <v>641.252</v>
          </cell>
          <cell r="AF46">
            <v>343.506</v>
          </cell>
          <cell r="AG46">
            <v>848.7269458638907</v>
          </cell>
          <cell r="AH46">
            <v>427.201</v>
          </cell>
          <cell r="AI46">
            <v>362.577</v>
          </cell>
          <cell r="AJ46">
            <v>527.2446969027266</v>
          </cell>
          <cell r="AK46">
            <v>624.4823360655738</v>
          </cell>
          <cell r="AL46">
            <v>329.25500000000005</v>
          </cell>
          <cell r="AM46">
            <v>1.8132250724619277</v>
          </cell>
          <cell r="AN46">
            <v>134326.402</v>
          </cell>
          <cell r="AO46">
            <v>243.56400000000002</v>
          </cell>
          <cell r="AP46">
            <v>0.29409642526164365</v>
          </cell>
          <cell r="AQ46">
            <v>8225754.522</v>
          </cell>
          <cell r="AR46">
            <v>2419.165</v>
          </cell>
          <cell r="AT46">
            <v>-3.134203124208057</v>
          </cell>
          <cell r="AU46">
            <v>3.5365963008312074</v>
          </cell>
          <cell r="AV46">
            <v>0.2915490648718766</v>
          </cell>
          <cell r="AW46">
            <v>2.642995651759894</v>
          </cell>
          <cell r="AX46">
            <v>16.87682446948331</v>
          </cell>
          <cell r="AY46">
            <v>19.965873858126805</v>
          </cell>
          <cell r="AZ46">
            <v>2.440360241798567</v>
          </cell>
          <cell r="BA46">
            <v>-6.60621516404486</v>
          </cell>
          <cell r="BB46">
            <v>-4.327070370597297</v>
          </cell>
          <cell r="BC46">
            <v>-12.542814090202615</v>
          </cell>
          <cell r="BD46">
            <v>14.155274324743218</v>
          </cell>
          <cell r="BE46">
            <v>-0.16300950797011327</v>
          </cell>
          <cell r="BF46">
            <v>-9.958121587272439</v>
          </cell>
          <cell r="BG46">
            <v>2.40584339708545</v>
          </cell>
          <cell r="BH46">
            <v>-7.791855000868142</v>
          </cell>
          <cell r="BI46">
            <v>34.623509829952326</v>
          </cell>
          <cell r="BJ46">
            <v>-25.115236733645506</v>
          </cell>
          <cell r="BK46">
            <v>0.812496637017257</v>
          </cell>
          <cell r="BL46">
            <v>2.1227925514699875</v>
          </cell>
          <cell r="BM46">
            <v>-0.5683458250466011</v>
          </cell>
          <cell r="BN46">
            <v>1.542381923582714</v>
          </cell>
        </row>
        <row r="47">
          <cell r="A47">
            <v>36039</v>
          </cell>
          <cell r="B47">
            <v>83.20007406484262</v>
          </cell>
          <cell r="C47">
            <v>1245.1791799999999</v>
          </cell>
          <cell r="D47">
            <v>103.599</v>
          </cell>
          <cell r="E47">
            <v>466.72261560209455</v>
          </cell>
          <cell r="F47">
            <v>313.381</v>
          </cell>
          <cell r="G47">
            <v>146.26199999999997</v>
          </cell>
          <cell r="H47">
            <v>594.9908017783229</v>
          </cell>
          <cell r="I47">
            <v>156.552</v>
          </cell>
          <cell r="J47">
            <v>93.147</v>
          </cell>
          <cell r="K47">
            <v>1027.5505852248496</v>
          </cell>
          <cell r="L47">
            <v>105.515</v>
          </cell>
          <cell r="M47">
            <v>108.422</v>
          </cell>
          <cell r="N47">
            <v>465.7091186704356</v>
          </cell>
          <cell r="O47">
            <v>159.2238524590164</v>
          </cell>
          <cell r="P47">
            <v>74.152</v>
          </cell>
          <cell r="Q47">
            <v>1.2415487401534402</v>
          </cell>
          <cell r="R47">
            <v>54162.191</v>
          </cell>
          <cell r="S47">
            <v>67.245</v>
          </cell>
          <cell r="T47">
            <v>0.33875380777609415</v>
          </cell>
          <cell r="U47">
            <v>1750023.133</v>
          </cell>
          <cell r="V47">
            <v>592.827</v>
          </cell>
          <cell r="X47">
            <v>103.20888751733283</v>
          </cell>
          <cell r="Y47">
            <v>5449.31753</v>
          </cell>
          <cell r="Z47">
            <v>562.418</v>
          </cell>
          <cell r="AA47">
            <v>414.2259162069274</v>
          </cell>
          <cell r="AB47">
            <v>1161.528</v>
          </cell>
          <cell r="AC47">
            <v>481.135</v>
          </cell>
          <cell r="AD47">
            <v>560.2111246447421</v>
          </cell>
          <cell r="AE47">
            <v>628.065</v>
          </cell>
          <cell r="AF47">
            <v>351.849</v>
          </cell>
          <cell r="AG47">
            <v>909.7762365933069</v>
          </cell>
          <cell r="AH47">
            <v>434.298</v>
          </cell>
          <cell r="AI47">
            <v>395.114</v>
          </cell>
          <cell r="AJ47">
            <v>512.8533019098543</v>
          </cell>
          <cell r="AK47">
            <v>606.2669360655739</v>
          </cell>
          <cell r="AL47">
            <v>310.92600000000004</v>
          </cell>
          <cell r="AM47">
            <v>1.5093015182093281</v>
          </cell>
          <cell r="AN47">
            <v>161554.863</v>
          </cell>
          <cell r="AO47">
            <v>243.83500000000004</v>
          </cell>
          <cell r="AP47">
            <v>0.3191340205629707</v>
          </cell>
          <cell r="AQ47">
            <v>7348878.0540000005</v>
          </cell>
          <cell r="AR47">
            <v>2345.277</v>
          </cell>
          <cell r="AT47">
            <v>-6.552825977057908</v>
          </cell>
          <cell r="AU47">
            <v>-15.03220697474703</v>
          </cell>
          <cell r="AV47">
            <v>-20.59999858823861</v>
          </cell>
          <cell r="AW47">
            <v>10.06977343540032</v>
          </cell>
          <cell r="AX47">
            <v>7.3140896353626195</v>
          </cell>
          <cell r="AY47">
            <v>18.120375325906046</v>
          </cell>
          <cell r="AZ47">
            <v>8.704159542777834</v>
          </cell>
          <cell r="BA47">
            <v>-5.928722919861961</v>
          </cell>
          <cell r="BB47">
            <v>2.2593911211218565</v>
          </cell>
          <cell r="BC47">
            <v>4.201854827873586</v>
          </cell>
          <cell r="BD47">
            <v>16.488745359740786</v>
          </cell>
          <cell r="BE47">
            <v>21.383433330568423</v>
          </cell>
          <cell r="BF47">
            <v>-10.369266170723336</v>
          </cell>
          <cell r="BG47">
            <v>-2.0414667465614045</v>
          </cell>
          <cell r="BH47">
            <v>-12.199047796546992</v>
          </cell>
          <cell r="BI47">
            <v>5.181791466592034</v>
          </cell>
          <cell r="BJ47">
            <v>-3.715025580547393</v>
          </cell>
          <cell r="BK47">
            <v>1.2742610075301197</v>
          </cell>
          <cell r="BL47">
            <v>16.534660747697405</v>
          </cell>
          <cell r="BM47">
            <v>-15.445467988266692</v>
          </cell>
          <cell r="BN47">
            <v>-1.464662973323394</v>
          </cell>
        </row>
        <row r="48">
          <cell r="A48">
            <v>36130</v>
          </cell>
          <cell r="B48">
            <v>88.45166368704768</v>
          </cell>
          <cell r="C48">
            <v>1751.5103000000001</v>
          </cell>
          <cell r="D48">
            <v>154.924</v>
          </cell>
          <cell r="E48">
            <v>411.6059177951441</v>
          </cell>
          <cell r="F48">
            <v>335.26</v>
          </cell>
          <cell r="G48">
            <v>137.995</v>
          </cell>
          <cell r="H48">
            <v>555.5683334100005</v>
          </cell>
          <cell r="I48">
            <v>173.912</v>
          </cell>
          <cell r="J48">
            <v>96.62000000000002</v>
          </cell>
          <cell r="K48">
            <v>937.6641930235327</v>
          </cell>
          <cell r="L48">
            <v>125.995</v>
          </cell>
          <cell r="M48">
            <v>118.141</v>
          </cell>
          <cell r="N48">
            <v>458.05713991940326</v>
          </cell>
          <cell r="O48">
            <v>186.98758852459017</v>
          </cell>
          <cell r="P48">
            <v>85.651</v>
          </cell>
          <cell r="Q48">
            <v>1.4660541359278791</v>
          </cell>
          <cell r="R48">
            <v>49576.614</v>
          </cell>
          <cell r="S48">
            <v>72.682</v>
          </cell>
          <cell r="T48">
            <v>0.2901990204858775</v>
          </cell>
          <cell r="U48">
            <v>2295021.5300000003</v>
          </cell>
          <cell r="V48">
            <v>666.013</v>
          </cell>
          <cell r="X48">
            <v>96.7254146234115</v>
          </cell>
          <cell r="Y48">
            <v>5128.09381</v>
          </cell>
          <cell r="Z48">
            <v>496.017</v>
          </cell>
          <cell r="AA48">
            <v>433.3527753725035</v>
          </cell>
          <cell r="AB48">
            <v>1167.5729999999999</v>
          </cell>
          <cell r="AC48">
            <v>505.971</v>
          </cell>
          <cell r="AD48">
            <v>561.1620910742294</v>
          </cell>
          <cell r="AE48">
            <v>661.153</v>
          </cell>
          <cell r="AF48">
            <v>371.01399999999995</v>
          </cell>
          <cell r="AG48">
            <v>970.3418210593808</v>
          </cell>
          <cell r="AH48">
            <v>419.547</v>
          </cell>
          <cell r="AI48">
            <v>407.10400000000004</v>
          </cell>
          <cell r="AJ48">
            <v>488.54033303923</v>
          </cell>
          <cell r="AK48">
            <v>578.9348</v>
          </cell>
          <cell r="AL48">
            <v>282.833</v>
          </cell>
          <cell r="AM48">
            <v>1.388460034468438</v>
          </cell>
          <cell r="AN48">
            <v>173103.29</v>
          </cell>
          <cell r="AO48">
            <v>240.34700000000004</v>
          </cell>
          <cell r="AP48">
            <v>0.3272662662864394</v>
          </cell>
          <cell r="AQ48">
            <v>7037957.276000001</v>
          </cell>
          <cell r="AR48">
            <v>2303.286</v>
          </cell>
          <cell r="AT48">
            <v>-12.250608016765707</v>
          </cell>
          <cell r="AU48">
            <v>-19.668271338784816</v>
          </cell>
          <cell r="AV48">
            <v>-29.509396530162125</v>
          </cell>
          <cell r="AW48">
            <v>14.788871823367034</v>
          </cell>
          <cell r="AX48">
            <v>2.1030603642774315</v>
          </cell>
          <cell r="AY48">
            <v>17.20295108928549</v>
          </cell>
          <cell r="AZ48">
            <v>8.96320869770677</v>
          </cell>
          <cell r="BA48">
            <v>2.742480633406097</v>
          </cell>
          <cell r="BB48">
            <v>11.951503593779233</v>
          </cell>
          <cell r="BC48">
            <v>17.948063539487325</v>
          </cell>
          <cell r="BD48">
            <v>2.938636307873499</v>
          </cell>
          <cell r="BE48">
            <v>21.414128159092407</v>
          </cell>
          <cell r="BF48">
            <v>-12.647730527927049</v>
          </cell>
          <cell r="BG48">
            <v>-10.019154429226484</v>
          </cell>
          <cell r="BH48">
            <v>-21.39968930376809</v>
          </cell>
          <cell r="BI48">
            <v>-8.240013527515377</v>
          </cell>
          <cell r="BJ48">
            <v>6.673810081348663</v>
          </cell>
          <cell r="BK48">
            <v>-2.1161262996705177</v>
          </cell>
          <cell r="BL48">
            <v>17.038451296597714</v>
          </cell>
          <cell r="BM48">
            <v>-18.255081984030607</v>
          </cell>
          <cell r="BN48">
            <v>-4.32701394043592</v>
          </cell>
        </row>
        <row r="49">
          <cell r="A49">
            <v>36220</v>
          </cell>
          <cell r="B49">
            <v>91.36739802618804</v>
          </cell>
          <cell r="C49">
            <v>1510.69203</v>
          </cell>
          <cell r="D49">
            <v>138.028</v>
          </cell>
          <cell r="E49">
            <v>410.19447541186673</v>
          </cell>
          <cell r="F49">
            <v>306.774</v>
          </cell>
          <cell r="G49">
            <v>125.837</v>
          </cell>
          <cell r="H49">
            <v>539.6599687042051</v>
          </cell>
          <cell r="I49">
            <v>161.044</v>
          </cell>
          <cell r="J49">
            <v>86.90900000000002</v>
          </cell>
          <cell r="K49">
            <v>972.8510277274305</v>
          </cell>
          <cell r="L49">
            <v>103.724</v>
          </cell>
          <cell r="M49">
            <v>100.908</v>
          </cell>
          <cell r="N49">
            <v>494.7471703020389</v>
          </cell>
          <cell r="O49">
            <v>155.10952786885247</v>
          </cell>
          <cell r="P49">
            <v>76.74</v>
          </cell>
          <cell r="Q49">
            <v>1.58421842112035</v>
          </cell>
          <cell r="R49">
            <v>38821.667</v>
          </cell>
          <cell r="S49">
            <v>61.502</v>
          </cell>
          <cell r="T49">
            <v>0.292503298733019</v>
          </cell>
          <cell r="U49">
            <v>2016811.4429999997</v>
          </cell>
          <cell r="V49">
            <v>589.924</v>
          </cell>
          <cell r="X49">
            <v>89.34930825486408</v>
          </cell>
          <cell r="Y49">
            <v>5212.40745</v>
          </cell>
          <cell r="Z49">
            <v>465.725</v>
          </cell>
          <cell r="AA49">
            <v>441.28095037603083</v>
          </cell>
          <cell r="AB49">
            <v>1189.929</v>
          </cell>
          <cell r="AC49">
            <v>525.093</v>
          </cell>
          <cell r="AD49">
            <v>555.1742675766781</v>
          </cell>
          <cell r="AE49">
            <v>708.7090000000001</v>
          </cell>
          <cell r="AF49">
            <v>393.457</v>
          </cell>
          <cell r="AG49">
            <v>976.9350749324747</v>
          </cell>
          <cell r="AH49">
            <v>446.869</v>
          </cell>
          <cell r="AI49">
            <v>436.56200000000007</v>
          </cell>
          <cell r="AJ49">
            <v>475.8059445585141</v>
          </cell>
          <cell r="AK49">
            <v>603.4897278688525</v>
          </cell>
          <cell r="AL49">
            <v>287.144</v>
          </cell>
          <cell r="AM49">
            <v>1.3301471727821463</v>
          </cell>
          <cell r="AN49">
            <v>189471.51499999998</v>
          </cell>
          <cell r="AO49">
            <v>252.02500000000003</v>
          </cell>
          <cell r="AP49">
            <v>0.32536165092549885</v>
          </cell>
          <cell r="AQ49">
            <v>7253485.447</v>
          </cell>
          <cell r="AR49">
            <v>2360.006</v>
          </cell>
          <cell r="AT49">
            <v>-19.045675405688833</v>
          </cell>
          <cell r="AU49">
            <v>-18.904209145888817</v>
          </cell>
          <cell r="AV49">
            <v>-34.349450239639125</v>
          </cell>
          <cell r="AW49">
            <v>16.671434388135143</v>
          </cell>
          <cell r="AX49">
            <v>2.4340294097898507</v>
          </cell>
          <cell r="AY49">
            <v>19.51125141396599</v>
          </cell>
          <cell r="AZ49">
            <v>4.891552116935949</v>
          </cell>
          <cell r="BA49">
            <v>20.200846669968307</v>
          </cell>
          <cell r="BB49">
            <v>26.080533729828126</v>
          </cell>
          <cell r="BC49">
            <v>19.934942734934125</v>
          </cell>
          <cell r="BD49">
            <v>8.930534598630535</v>
          </cell>
          <cell r="BE49">
            <v>30.645774291725147</v>
          </cell>
          <cell r="BF49">
            <v>-11.273923698486533</v>
          </cell>
          <cell r="BG49">
            <v>-6.209764253675076</v>
          </cell>
          <cell r="BH49">
            <v>-16.783603868346386</v>
          </cell>
          <cell r="BI49">
            <v>-20.296548194948315</v>
          </cell>
          <cell r="BJ49">
            <v>29.69466265381935</v>
          </cell>
          <cell r="BK49">
            <v>3.371122942011273</v>
          </cell>
          <cell r="BL49">
            <v>15.21766017282462</v>
          </cell>
          <cell r="BM49">
            <v>-14.076052676374662</v>
          </cell>
          <cell r="BN49">
            <v>-1.0004383655885185</v>
          </cell>
        </row>
        <row r="50">
          <cell r="A50">
            <v>36312</v>
          </cell>
          <cell r="B50">
            <v>86.98039737027935</v>
          </cell>
          <cell r="C50">
            <v>1301.01728</v>
          </cell>
          <cell r="D50">
            <v>113.163</v>
          </cell>
          <cell r="E50">
            <v>430.7740790886596</v>
          </cell>
          <cell r="F50">
            <v>342.704</v>
          </cell>
          <cell r="G50">
            <v>147.628</v>
          </cell>
          <cell r="H50">
            <v>568.7972035571332</v>
          </cell>
          <cell r="I50">
            <v>165.639</v>
          </cell>
          <cell r="J50">
            <v>94.215</v>
          </cell>
          <cell r="K50">
            <v>934.2764201700038</v>
          </cell>
          <cell r="L50">
            <v>112.821</v>
          </cell>
          <cell r="M50">
            <v>105.406</v>
          </cell>
          <cell r="N50">
            <v>499.88362229341635</v>
          </cell>
          <cell r="O50">
            <v>193.1669606557377</v>
          </cell>
          <cell r="P50">
            <v>96.561</v>
          </cell>
          <cell r="Q50">
            <v>1.4273678267060779</v>
          </cell>
          <cell r="R50">
            <v>52232.507</v>
          </cell>
          <cell r="S50">
            <v>74.555</v>
          </cell>
          <cell r="T50">
            <v>0.33746085356471783</v>
          </cell>
          <cell r="U50">
            <v>1871411.138</v>
          </cell>
          <cell r="V50">
            <v>631.528</v>
          </cell>
          <cell r="X50">
            <v>86.08572707749305</v>
          </cell>
          <cell r="Y50">
            <v>5535.87704</v>
          </cell>
          <cell r="Z50">
            <v>476.56000000000006</v>
          </cell>
          <cell r="AA50">
            <v>436.94672516124047</v>
          </cell>
          <cell r="AB50">
            <v>1240.2289999999998</v>
          </cell>
          <cell r="AC50">
            <v>541.914</v>
          </cell>
          <cell r="AD50">
            <v>561.0425137861006</v>
          </cell>
          <cell r="AE50">
            <v>671.147</v>
          </cell>
          <cell r="AF50">
            <v>376.54200000000003</v>
          </cell>
          <cell r="AG50">
            <v>978.6171898218807</v>
          </cell>
          <cell r="AH50">
            <v>447.509</v>
          </cell>
          <cell r="AI50">
            <v>437.94000000000005</v>
          </cell>
          <cell r="AJ50">
            <v>474.43685936275847</v>
          </cell>
          <cell r="AK50">
            <v>644.9941524590165</v>
          </cell>
          <cell r="AL50">
            <v>306.009</v>
          </cell>
          <cell r="AM50">
            <v>1.2947929706627304</v>
          </cell>
          <cell r="AN50">
            <v>204088.99800000002</v>
          </cell>
          <cell r="AO50">
            <v>264.25300000000004</v>
          </cell>
          <cell r="AP50">
            <v>0.31433535666447177</v>
          </cell>
          <cell r="AQ50">
            <v>7645395.114</v>
          </cell>
          <cell r="AR50">
            <v>2403.218</v>
          </cell>
          <cell r="AT50">
            <v>-20.408120530087647</v>
          </cell>
          <cell r="AU50">
            <v>-11.824284577387134</v>
          </cell>
          <cell r="AV50">
            <v>-29.819290859101056</v>
          </cell>
          <cell r="AW50">
            <v>12.04859929608415</v>
          </cell>
          <cell r="AX50">
            <v>4.862347079319629</v>
          </cell>
          <cell r="AY50">
            <v>17.49679109137583</v>
          </cell>
          <cell r="AZ50">
            <v>4.7345997014213825</v>
          </cell>
          <cell r="BA50">
            <v>4.661973763824534</v>
          </cell>
          <cell r="BB50">
            <v>9.617299261148293</v>
          </cell>
          <cell r="BC50">
            <v>15.30412632602105</v>
          </cell>
          <cell r="BD50">
            <v>4.753734190697112</v>
          </cell>
          <cell r="BE50">
            <v>20.78537800246569</v>
          </cell>
          <cell r="BF50">
            <v>-10.015811984489398</v>
          </cell>
          <cell r="BG50">
            <v>3.2846111425141933</v>
          </cell>
          <cell r="BH50">
            <v>-7.060181318431013</v>
          </cell>
          <cell r="BI50">
            <v>-28.591712615979326</v>
          </cell>
          <cell r="BJ50">
            <v>51.9351333477986</v>
          </cell>
          <cell r="BK50">
            <v>8.494276658291056</v>
          </cell>
          <cell r="BL50">
            <v>6.881733222300301</v>
          </cell>
          <cell r="BM50">
            <v>-7.055394206668986</v>
          </cell>
          <cell r="BN50">
            <v>-0.659194391453255</v>
          </cell>
        </row>
        <row r="51">
          <cell r="A51">
            <v>36404</v>
          </cell>
          <cell r="B51">
            <v>88.90292488871873</v>
          </cell>
          <cell r="C51">
            <v>1878.9145600000002</v>
          </cell>
          <cell r="D51">
            <v>167.04100000000003</v>
          </cell>
          <cell r="E51">
            <v>497.4076246992873</v>
          </cell>
          <cell r="F51">
            <v>356.237</v>
          </cell>
          <cell r="G51">
            <v>177.19500000000002</v>
          </cell>
          <cell r="H51">
            <v>570.7082140399938</v>
          </cell>
          <cell r="I51">
            <v>225.285</v>
          </cell>
          <cell r="J51">
            <v>128.572</v>
          </cell>
          <cell r="K51">
            <v>1016.8693397765452</v>
          </cell>
          <cell r="L51">
            <v>113.401</v>
          </cell>
          <cell r="M51">
            <v>115.314</v>
          </cell>
          <cell r="N51">
            <v>491.6130801265253</v>
          </cell>
          <cell r="O51">
            <v>205.7878524590164</v>
          </cell>
          <cell r="P51">
            <v>101.16799999999999</v>
          </cell>
          <cell r="Q51">
            <v>1.3014926276532353</v>
          </cell>
          <cell r="R51">
            <v>67671.532</v>
          </cell>
          <cell r="S51">
            <v>88.074</v>
          </cell>
          <cell r="T51">
            <v>0.29875854683048647</v>
          </cell>
          <cell r="U51">
            <v>2601980.7910000007</v>
          </cell>
          <cell r="V51">
            <v>777.364</v>
          </cell>
          <cell r="X51">
            <v>87.75464950470456</v>
          </cell>
          <cell r="Y51">
            <v>5808.39879</v>
          </cell>
          <cell r="Z51">
            <v>509.71400000000006</v>
          </cell>
          <cell r="AA51">
            <v>429.6385770487914</v>
          </cell>
          <cell r="AB51">
            <v>1298.119</v>
          </cell>
          <cell r="AC51">
            <v>557.722</v>
          </cell>
          <cell r="AD51">
            <v>564.3957896787173</v>
          </cell>
          <cell r="AE51">
            <v>657.147</v>
          </cell>
          <cell r="AF51">
            <v>370.8910000000001</v>
          </cell>
          <cell r="AG51">
            <v>966.1246945129506</v>
          </cell>
          <cell r="AH51">
            <v>448.05499999999995</v>
          </cell>
          <cell r="AI51">
            <v>432.877</v>
          </cell>
          <cell r="AJ51">
            <v>479.6397256837688</v>
          </cell>
          <cell r="AK51">
            <v>694.4879295081968</v>
          </cell>
          <cell r="AL51">
            <v>333.10400000000004</v>
          </cell>
          <cell r="AM51">
            <v>1.4168067114985703</v>
          </cell>
          <cell r="AN51">
            <v>194792.979</v>
          </cell>
          <cell r="AO51">
            <v>275.98400000000004</v>
          </cell>
          <cell r="AP51">
            <v>0.3126444532516999</v>
          </cell>
          <cell r="AQ51">
            <v>7933267.244</v>
          </cell>
          <cell r="AR51">
            <v>2480.2920000000004</v>
          </cell>
          <cell r="AT51">
            <v>-14.973747304497298</v>
          </cell>
          <cell r="AU51">
            <v>6.589472131567997</v>
          </cell>
          <cell r="AV51">
            <v>-9.370966078610564</v>
          </cell>
          <cell r="AW51">
            <v>3.7208345105487206</v>
          </cell>
          <cell r="AX51">
            <v>11.759595980467097</v>
          </cell>
          <cell r="AY51">
            <v>15.917985596558125</v>
          </cell>
          <cell r="AZ51">
            <v>0.746979995555952</v>
          </cell>
          <cell r="BA51">
            <v>4.630412457309352</v>
          </cell>
          <cell r="BB51">
            <v>5.411980707633135</v>
          </cell>
          <cell r="BC51">
            <v>6.193661216151636</v>
          </cell>
          <cell r="BD51">
            <v>3.16764065227102</v>
          </cell>
          <cell r="BE51">
            <v>9.557494798969412</v>
          </cell>
          <cell r="BF51">
            <v>-6.476233281992894</v>
          </cell>
          <cell r="BG51">
            <v>14.551509936388962</v>
          </cell>
          <cell r="BH51">
            <v>7.132886924863158</v>
          </cell>
          <cell r="BI51">
            <v>-6.128318668922816</v>
          </cell>
          <cell r="BJ51">
            <v>20.573887645833345</v>
          </cell>
          <cell r="BK51">
            <v>13.184735579387707</v>
          </cell>
          <cell r="BL51">
            <v>-2.0334927939750225</v>
          </cell>
          <cell r="BM51">
            <v>7.9520871853618</v>
          </cell>
          <cell r="BN51">
            <v>5.756889271501842</v>
          </cell>
        </row>
        <row r="52">
          <cell r="A52">
            <v>36495</v>
          </cell>
          <cell r="B52">
            <v>97.16016276777594</v>
          </cell>
          <cell r="C52">
            <v>1763.0271</v>
          </cell>
          <cell r="D52">
            <v>171.296</v>
          </cell>
          <cell r="E52">
            <v>517.2362515546423</v>
          </cell>
          <cell r="F52">
            <v>369.86</v>
          </cell>
          <cell r="G52">
            <v>191.305</v>
          </cell>
          <cell r="H52">
            <v>669.9983714681215</v>
          </cell>
          <cell r="I52">
            <v>196.496</v>
          </cell>
          <cell r="J52">
            <v>131.652</v>
          </cell>
          <cell r="K52">
            <v>1053.4714355073636</v>
          </cell>
          <cell r="L52">
            <v>123.58</v>
          </cell>
          <cell r="M52">
            <v>130.188</v>
          </cell>
          <cell r="N52">
            <v>495.2441206483139</v>
          </cell>
          <cell r="O52">
            <v>224.58620983606556</v>
          </cell>
          <cell r="P52">
            <v>111.225</v>
          </cell>
          <cell r="Q52">
            <v>1.5853344227495298</v>
          </cell>
          <cell r="R52">
            <v>54990.921</v>
          </cell>
          <cell r="S52">
            <v>87.179</v>
          </cell>
          <cell r="T52">
            <v>0.3353590434608101</v>
          </cell>
          <cell r="U52">
            <v>2453624.007</v>
          </cell>
          <cell r="V52">
            <v>822.845</v>
          </cell>
          <cell r="X52">
            <v>88.96989489431887</v>
          </cell>
          <cell r="Y52">
            <v>6442.13417</v>
          </cell>
          <cell r="Z52">
            <v>573.1560000000001</v>
          </cell>
          <cell r="AA52">
            <v>438.9753723969499</v>
          </cell>
          <cell r="AB52">
            <v>1340.9750000000001</v>
          </cell>
          <cell r="AC52">
            <v>588.655</v>
          </cell>
          <cell r="AD52">
            <v>559.7564335702872</v>
          </cell>
          <cell r="AE52">
            <v>725.88</v>
          </cell>
          <cell r="AF52">
            <v>406.31600000000003</v>
          </cell>
          <cell r="AG52">
            <v>964.530498463617</v>
          </cell>
          <cell r="AH52">
            <v>455.941</v>
          </cell>
          <cell r="AI52">
            <v>439.769</v>
          </cell>
          <cell r="AJ52">
            <v>485.9578467584528</v>
          </cell>
          <cell r="AK52">
            <v>741.0519295081967</v>
          </cell>
          <cell r="AL52">
            <v>360.12</v>
          </cell>
          <cell r="AM52">
            <v>1.4249145184748782</v>
          </cell>
          <cell r="AN52">
            <v>208302.32</v>
          </cell>
          <cell r="AO52">
            <v>296.813</v>
          </cell>
          <cell r="AP52">
            <v>0.30333076611315185</v>
          </cell>
          <cell r="AQ52">
            <v>8785224.902</v>
          </cell>
          <cell r="AR52">
            <v>2664.8289999999997</v>
          </cell>
          <cell r="AT52">
            <v>-8.01807855700365</v>
          </cell>
          <cell r="AU52">
            <v>25.62434324890013</v>
          </cell>
          <cell r="AV52">
            <v>15.551684720483383</v>
          </cell>
          <cell r="AW52">
            <v>1.2974641779121665</v>
          </cell>
          <cell r="AX52">
            <v>14.851491084497525</v>
          </cell>
          <cell r="AY52">
            <v>16.341648039116862</v>
          </cell>
          <cell r="AZ52">
            <v>-0.25049046011845766</v>
          </cell>
          <cell r="BA52">
            <v>9.790018346736673</v>
          </cell>
          <cell r="BB52">
            <v>9.515004824615803</v>
          </cell>
          <cell r="BC52">
            <v>-0.5988943761507826</v>
          </cell>
          <cell r="BD52">
            <v>8.674594264766512</v>
          </cell>
          <cell r="BE52">
            <v>8.023748231410144</v>
          </cell>
          <cell r="BF52">
            <v>-0.5286127073094393</v>
          </cell>
          <cell r="BG52">
            <v>28.002657554563438</v>
          </cell>
          <cell r="BH52">
            <v>27.326019241036214</v>
          </cell>
          <cell r="BI52">
            <v>2.6255335480647624</v>
          </cell>
          <cell r="BJ52">
            <v>20.334119588368303</v>
          </cell>
          <cell r="BK52">
            <v>23.49353226792925</v>
          </cell>
          <cell r="BL52">
            <v>-7.3137694406725124</v>
          </cell>
          <cell r="BM52">
            <v>24.826346018870037</v>
          </cell>
          <cell r="BN52">
            <v>15.696834869833776</v>
          </cell>
        </row>
        <row r="53">
          <cell r="A53">
            <v>36586</v>
          </cell>
          <cell r="B53">
            <v>106.84753424098191</v>
          </cell>
          <cell r="C53">
            <v>1585.76425</v>
          </cell>
          <cell r="D53">
            <v>169.435</v>
          </cell>
          <cell r="E53">
            <v>489.7122470642266</v>
          </cell>
          <cell r="F53">
            <v>328.789</v>
          </cell>
          <cell r="G53">
            <v>161.01199999999997</v>
          </cell>
          <cell r="H53">
            <v>766.9968815870732</v>
          </cell>
          <cell r="I53">
            <v>195.933</v>
          </cell>
          <cell r="J53">
            <v>150.28</v>
          </cell>
          <cell r="K53">
            <v>1060.9710994875047</v>
          </cell>
          <cell r="L53">
            <v>94.635</v>
          </cell>
          <cell r="M53">
            <v>100.40500000000002</v>
          </cell>
          <cell r="N53">
            <v>513.1127293056742</v>
          </cell>
          <cell r="O53">
            <v>196.50652622950818</v>
          </cell>
          <cell r="P53">
            <v>100.83</v>
          </cell>
          <cell r="Q53">
            <v>1.5367730254790852</v>
          </cell>
          <cell r="R53">
            <v>53931.842</v>
          </cell>
          <cell r="S53">
            <v>82.881</v>
          </cell>
          <cell r="T53">
            <v>0.34602349528048426</v>
          </cell>
          <cell r="U53">
            <v>2210378.805</v>
          </cell>
          <cell r="V53">
            <v>764.843</v>
          </cell>
          <cell r="X53">
            <v>91.34798314015423</v>
          </cell>
          <cell r="Y53">
            <v>6453.650970000001</v>
          </cell>
          <cell r="Z53">
            <v>589.528</v>
          </cell>
          <cell r="AA53">
            <v>466.68847572833164</v>
          </cell>
          <cell r="AB53">
            <v>1375.5750000000003</v>
          </cell>
          <cell r="AC53">
            <v>641.9649999999999</v>
          </cell>
          <cell r="AD53">
            <v>589.67164753415</v>
          </cell>
          <cell r="AE53">
            <v>748.4639999999999</v>
          </cell>
          <cell r="AF53">
            <v>441.348</v>
          </cell>
          <cell r="AG53">
            <v>996.229543620432</v>
          </cell>
          <cell r="AH53">
            <v>453.526</v>
          </cell>
          <cell r="AI53">
            <v>451.81600000000003</v>
          </cell>
          <cell r="AJ53">
            <v>495.3364504706077</v>
          </cell>
          <cell r="AK53">
            <v>778.6505508196722</v>
          </cell>
          <cell r="AL53">
            <v>385.69399999999996</v>
          </cell>
          <cell r="AM53">
            <v>1.4566484806069864</v>
          </cell>
          <cell r="AN53">
            <v>213716.627</v>
          </cell>
          <cell r="AO53">
            <v>311.31000000000006</v>
          </cell>
          <cell r="AP53">
            <v>0.31548696999958054</v>
          </cell>
          <cell r="AQ53">
            <v>8943827.379</v>
          </cell>
          <cell r="AR53">
            <v>2821.661</v>
          </cell>
          <cell r="AT53">
            <v>2.2369226178998947</v>
          </cell>
          <cell r="AU53">
            <v>23.813248137384214</v>
          </cell>
          <cell r="AV53">
            <v>26.58285468892587</v>
          </cell>
          <cell r="AW53">
            <v>5.75767554222546</v>
          </cell>
          <cell r="AX53">
            <v>15.601435043603452</v>
          </cell>
          <cell r="AY53">
            <v>22.25739059557068</v>
          </cell>
          <cell r="AZ53">
            <v>6.213793032600767</v>
          </cell>
          <cell r="BA53">
            <v>5.609495575758161</v>
          </cell>
          <cell r="BB53">
            <v>12.171851053609428</v>
          </cell>
          <cell r="BC53">
            <v>1.975000098065971</v>
          </cell>
          <cell r="BD53">
            <v>1.4896983232222327</v>
          </cell>
          <cell r="BE53">
            <v>3.494119964632736</v>
          </cell>
          <cell r="BF53">
            <v>4.1047208710717875</v>
          </cell>
          <cell r="BG53">
            <v>29.02465690168048</v>
          </cell>
          <cell r="BH53">
            <v>34.32075892235253</v>
          </cell>
          <cell r="BI53">
            <v>9.510324151593608</v>
          </cell>
          <cell r="BJ53">
            <v>12.796177831797051</v>
          </cell>
          <cell r="BK53">
            <v>23.523459974208905</v>
          </cell>
          <cell r="BL53">
            <v>-3.034986114014837</v>
          </cell>
          <cell r="BM53">
            <v>23.30385777087507</v>
          </cell>
          <cell r="BN53">
            <v>19.561602809484402</v>
          </cell>
        </row>
        <row r="54">
          <cell r="A54">
            <v>36678</v>
          </cell>
          <cell r="B54">
            <v>115.52281303114376</v>
          </cell>
          <cell r="C54">
            <v>1717.79058</v>
          </cell>
          <cell r="D54">
            <v>198.444</v>
          </cell>
          <cell r="E54">
            <v>478.80856083586116</v>
          </cell>
          <cell r="F54">
            <v>427.248</v>
          </cell>
          <cell r="G54">
            <v>204.57</v>
          </cell>
          <cell r="H54">
            <v>917.4711468964787</v>
          </cell>
          <cell r="I54">
            <v>217.221</v>
          </cell>
          <cell r="J54">
            <v>199.294</v>
          </cell>
          <cell r="K54">
            <v>1101.8837691541216</v>
          </cell>
          <cell r="L54">
            <v>148.532</v>
          </cell>
          <cell r="M54">
            <v>163.665</v>
          </cell>
          <cell r="N54">
            <v>497.39870661106875</v>
          </cell>
          <cell r="O54">
            <v>241.81003770491805</v>
          </cell>
          <cell r="P54">
            <v>120.276</v>
          </cell>
          <cell r="Q54">
            <v>1.4719473109182404</v>
          </cell>
          <cell r="R54">
            <v>67370.618</v>
          </cell>
          <cell r="S54">
            <v>99.166</v>
          </cell>
          <cell r="T54">
            <v>0.3866364372581771</v>
          </cell>
          <cell r="U54">
            <v>2548686.324</v>
          </cell>
          <cell r="V54">
            <v>985.415</v>
          </cell>
          <cell r="X54">
            <v>95.10818301365292</v>
          </cell>
          <cell r="Y54">
            <v>6528.723190000001</v>
          </cell>
          <cell r="Z54">
            <v>620.935</v>
          </cell>
          <cell r="AA54">
            <v>484.505470130725</v>
          </cell>
          <cell r="AB54">
            <v>1397.59</v>
          </cell>
          <cell r="AC54">
            <v>677.1399999999999</v>
          </cell>
          <cell r="AD54">
            <v>644.3059514676014</v>
          </cell>
          <cell r="AE54">
            <v>783.353</v>
          </cell>
          <cell r="AF54">
            <v>504.71899999999994</v>
          </cell>
          <cell r="AG54">
            <v>1015.4712591435909</v>
          </cell>
          <cell r="AH54">
            <v>444.43699999999995</v>
          </cell>
          <cell r="AI54">
            <v>451.31300000000005</v>
          </cell>
          <cell r="AJ54">
            <v>499.7076089180394</v>
          </cell>
          <cell r="AK54">
            <v>820.0475491803278</v>
          </cell>
          <cell r="AL54">
            <v>409.78399999999993</v>
          </cell>
          <cell r="AM54">
            <v>1.4538900036718598</v>
          </cell>
          <cell r="AN54">
            <v>228826.80200000003</v>
          </cell>
          <cell r="AO54">
            <v>332.689</v>
          </cell>
          <cell r="AP54">
            <v>0.3279468694237514</v>
          </cell>
          <cell r="AQ54">
            <v>9137394.741</v>
          </cell>
          <cell r="AR54">
            <v>2996.58</v>
          </cell>
          <cell r="AT54">
            <v>10.480780313370651</v>
          </cell>
          <cell r="AU54">
            <v>17.934757994552577</v>
          </cell>
          <cell r="AV54">
            <v>30.295240893066943</v>
          </cell>
          <cell r="AW54">
            <v>10.884334915643223</v>
          </cell>
          <cell r="AX54">
            <v>12.688060027623948</v>
          </cell>
          <cell r="AY54">
            <v>24.953405890971613</v>
          </cell>
          <cell r="AZ54">
            <v>14.84084283018261</v>
          </cell>
          <cell r="BA54">
            <v>16.7185430315564</v>
          </cell>
          <cell r="BB54">
            <v>34.040558556548774</v>
          </cell>
          <cell r="BC54">
            <v>3.7659331662075246</v>
          </cell>
          <cell r="BD54">
            <v>-0.6864666408943898</v>
          </cell>
          <cell r="BE54">
            <v>3.0536146504087203</v>
          </cell>
          <cell r="BF54">
            <v>5.326472649958824</v>
          </cell>
          <cell r="BG54">
            <v>27.14030755998742</v>
          </cell>
          <cell r="BH54">
            <v>33.91240126924369</v>
          </cell>
          <cell r="BI54">
            <v>12.287449547065176</v>
          </cell>
          <cell r="BJ54">
            <v>12.121086507563717</v>
          </cell>
          <cell r="BK54">
            <v>25.897908443801953</v>
          </cell>
          <cell r="BL54">
            <v>4.330251901573012</v>
          </cell>
          <cell r="BM54">
            <v>19.51501007799974</v>
          </cell>
          <cell r="BN54">
            <v>24.690311074567518</v>
          </cell>
        </row>
        <row r="55">
          <cell r="A55">
            <v>36770</v>
          </cell>
          <cell r="B55">
            <v>118.22267436574907</v>
          </cell>
          <cell r="C55">
            <v>1650.1741399999999</v>
          </cell>
          <cell r="D55">
            <v>195.088</v>
          </cell>
          <cell r="E55">
            <v>526.1043379924013</v>
          </cell>
          <cell r="F55">
            <v>403.228</v>
          </cell>
          <cell r="G55">
            <v>212.13999999999996</v>
          </cell>
          <cell r="H55">
            <v>936.8432738837697</v>
          </cell>
          <cell r="I55">
            <v>153.127</v>
          </cell>
          <cell r="J55">
            <v>143.456</v>
          </cell>
          <cell r="K55">
            <v>1271.1172925359294</v>
          </cell>
          <cell r="L55">
            <v>107.85</v>
          </cell>
          <cell r="M55">
            <v>137.08999999999997</v>
          </cell>
          <cell r="N55">
            <v>559.8934249758374</v>
          </cell>
          <cell r="O55">
            <v>224.75170163934428</v>
          </cell>
          <cell r="P55">
            <v>125.837</v>
          </cell>
          <cell r="Q55">
            <v>1.9893186065859603</v>
          </cell>
          <cell r="R55">
            <v>48753.377</v>
          </cell>
          <cell r="S55">
            <v>96.986</v>
          </cell>
          <cell r="T55">
            <v>0.3883686825034139</v>
          </cell>
          <cell r="U55">
            <v>2344671.548</v>
          </cell>
          <cell r="V55">
            <v>910.5969999999999</v>
          </cell>
          <cell r="X55">
            <v>101.67970007857566</v>
          </cell>
          <cell r="Y55">
            <v>6945.49649</v>
          </cell>
          <cell r="Z55">
            <v>706.216</v>
          </cell>
          <cell r="AA55">
            <v>495.28720075242853</v>
          </cell>
          <cell r="AB55">
            <v>1482.134</v>
          </cell>
          <cell r="AC55">
            <v>734.0819999999999</v>
          </cell>
          <cell r="AD55">
            <v>730.3538598813082</v>
          </cell>
          <cell r="AE55">
            <v>834.935</v>
          </cell>
          <cell r="AF55">
            <v>609.798</v>
          </cell>
          <cell r="AG55">
            <v>1061.2811049926272</v>
          </cell>
          <cell r="AH55">
            <v>480.148</v>
          </cell>
          <cell r="AI55">
            <v>509.572</v>
          </cell>
          <cell r="AJ55">
            <v>499.0257600471326</v>
          </cell>
          <cell r="AK55">
            <v>868.6906262295082</v>
          </cell>
          <cell r="AL55">
            <v>433.49899999999997</v>
          </cell>
          <cell r="AM55">
            <v>1.4645548640840824</v>
          </cell>
          <cell r="AN55">
            <v>243964.913</v>
          </cell>
          <cell r="AO55">
            <v>357.3</v>
          </cell>
          <cell r="AP55">
            <v>0.3413733752556383</v>
          </cell>
          <cell r="AQ55">
            <v>9814669.927000001</v>
          </cell>
          <cell r="AR55">
            <v>3350.467</v>
          </cell>
          <cell r="AT55">
            <v>15.868162715554558</v>
          </cell>
          <cell r="AU55">
            <v>19.576784258644196</v>
          </cell>
          <cell r="AV55">
            <v>38.55142295483349</v>
          </cell>
          <cell r="AW55">
            <v>15.279964884573637</v>
          </cell>
          <cell r="AX55">
            <v>14.175510873810504</v>
          </cell>
          <cell r="AY55">
            <v>31.62148884211129</v>
          </cell>
          <cell r="AZ55">
            <v>29.40455496612804</v>
          </cell>
          <cell r="BA55">
            <v>27.05452509103745</v>
          </cell>
          <cell r="BB55">
            <v>64.4143427583845</v>
          </cell>
          <cell r="BC55">
            <v>9.849288711913907</v>
          </cell>
          <cell r="BD55">
            <v>7.16273671759049</v>
          </cell>
          <cell r="BE55">
            <v>17.71750404849415</v>
          </cell>
          <cell r="BF55">
            <v>4.04179081199485</v>
          </cell>
          <cell r="BG55">
            <v>25.083617629563904</v>
          </cell>
          <cell r="BH55">
            <v>30.139235794226394</v>
          </cell>
          <cell r="BI55">
            <v>3.3701246752994685</v>
          </cell>
          <cell r="BJ55">
            <v>25.243175730681756</v>
          </cell>
          <cell r="BK55">
            <v>29.46402690011014</v>
          </cell>
          <cell r="BL55">
            <v>9.189007418855333</v>
          </cell>
          <cell r="BM55">
            <v>23.715357432625538</v>
          </cell>
          <cell r="BN55">
            <v>35.0835708053729</v>
          </cell>
        </row>
        <row r="56">
          <cell r="A56">
            <v>36861</v>
          </cell>
          <cell r="B56">
            <v>116.67816388171447</v>
          </cell>
          <cell r="C56">
            <v>1809.4816799999999</v>
          </cell>
          <cell r="D56">
            <v>211.127</v>
          </cell>
          <cell r="E56">
            <v>544.2104943503215</v>
          </cell>
          <cell r="F56">
            <v>362.233</v>
          </cell>
          <cell r="G56">
            <v>197.131</v>
          </cell>
          <cell r="H56">
            <v>1008.8800886363387</v>
          </cell>
          <cell r="I56">
            <v>182.318</v>
          </cell>
          <cell r="J56">
            <v>183.937</v>
          </cell>
          <cell r="K56">
            <v>1305.151027197282</v>
          </cell>
          <cell r="L56">
            <v>113.026</v>
          </cell>
          <cell r="M56">
            <v>147.516</v>
          </cell>
          <cell r="N56">
            <v>618.4275950996092</v>
          </cell>
          <cell r="O56">
            <v>221.59263442622952</v>
          </cell>
          <cell r="P56">
            <v>137.039</v>
          </cell>
          <cell r="Q56">
            <v>1.8122008436482966</v>
          </cell>
          <cell r="R56">
            <v>56646.591</v>
          </cell>
          <cell r="S56">
            <v>102.655</v>
          </cell>
          <cell r="T56">
            <v>0.390479029760681</v>
          </cell>
          <cell r="U56">
            <v>2508214.079</v>
          </cell>
          <cell r="V56">
            <v>979.405</v>
          </cell>
          <cell r="X56">
            <v>109.31809825274775</v>
          </cell>
          <cell r="Y56">
            <v>6716.75607</v>
          </cell>
          <cell r="Z56">
            <v>734.2629999999999</v>
          </cell>
          <cell r="AA56">
            <v>502.91964358701864</v>
          </cell>
          <cell r="AB56">
            <v>1529.125</v>
          </cell>
          <cell r="AC56">
            <v>769.0269999999999</v>
          </cell>
          <cell r="AD56">
            <v>818.9575721344507</v>
          </cell>
          <cell r="AE56">
            <v>762.777</v>
          </cell>
          <cell r="AF56">
            <v>624.682</v>
          </cell>
          <cell r="AG56">
            <v>1119.577241322638</v>
          </cell>
          <cell r="AH56">
            <v>474.597</v>
          </cell>
          <cell r="AI56">
            <v>531.348</v>
          </cell>
          <cell r="AJ56">
            <v>516.1557933772156</v>
          </cell>
          <cell r="AK56">
            <v>887.6544754098361</v>
          </cell>
          <cell r="AL56">
            <v>458.168</v>
          </cell>
          <cell r="AM56">
            <v>1.62727072033626</v>
          </cell>
          <cell r="AN56">
            <v>225046.758</v>
          </cell>
          <cell r="AO56">
            <v>366.212</v>
          </cell>
          <cell r="AP56">
            <v>0.3645043977289745</v>
          </cell>
          <cell r="AQ56">
            <v>9557360.684</v>
          </cell>
          <cell r="AR56">
            <v>3483.7</v>
          </cell>
          <cell r="AT56">
            <v>22.870886138057255</v>
          </cell>
          <cell r="AU56">
            <v>4.2629025219448335</v>
          </cell>
          <cell r="AV56">
            <v>28.10875224197249</v>
          </cell>
          <cell r="AW56">
            <v>14.56671039218258</v>
          </cell>
          <cell r="AX56">
            <v>14.030835772478966</v>
          </cell>
          <cell r="AY56">
            <v>30.64137737724133</v>
          </cell>
          <cell r="AZ56">
            <v>46.306057960049564</v>
          </cell>
          <cell r="BA56">
            <v>5.083071582079679</v>
          </cell>
          <cell r="BB56">
            <v>53.742899615077924</v>
          </cell>
          <cell r="BC56">
            <v>16.074840879162664</v>
          </cell>
          <cell r="BD56">
            <v>4.09175748616597</v>
          </cell>
          <cell r="BE56">
            <v>20.824341870391038</v>
          </cell>
          <cell r="BF56">
            <v>6.214108244201855</v>
          </cell>
          <cell r="BG56">
            <v>19.783032748991424</v>
          </cell>
          <cell r="BH56">
            <v>27.226480062201496</v>
          </cell>
          <cell r="BI56">
            <v>14.201287111452032</v>
          </cell>
          <cell r="BJ56">
            <v>8.038526887266539</v>
          </cell>
          <cell r="BK56">
            <v>23.381388281510574</v>
          </cell>
          <cell r="BL56">
            <v>20.167301985121753</v>
          </cell>
          <cell r="BM56">
            <v>8.789026924333143</v>
          </cell>
          <cell r="BN56">
            <v>30.728838510838784</v>
          </cell>
        </row>
        <row r="57">
          <cell r="A57">
            <v>36951</v>
          </cell>
          <cell r="B57">
            <v>109.46772952351026</v>
          </cell>
          <cell r="C57">
            <v>1614.62196</v>
          </cell>
          <cell r="D57">
            <v>176.749</v>
          </cell>
          <cell r="E57">
            <v>477.55403161252553</v>
          </cell>
          <cell r="F57">
            <v>334.804</v>
          </cell>
          <cell r="G57">
            <v>159.887</v>
          </cell>
          <cell r="H57">
            <v>797.8720547400759</v>
          </cell>
          <cell r="I57">
            <v>186.189</v>
          </cell>
          <cell r="J57">
            <v>148.55499999999998</v>
          </cell>
          <cell r="K57">
            <v>1263.5063739859568</v>
          </cell>
          <cell r="L57">
            <v>117.352</v>
          </cell>
          <cell r="M57">
            <v>148.275</v>
          </cell>
          <cell r="N57">
            <v>597.5311867195402</v>
          </cell>
          <cell r="O57">
            <v>210.41914262295083</v>
          </cell>
          <cell r="P57">
            <v>125.73199999999999</v>
          </cell>
          <cell r="Q57">
            <v>1.9303771664812528</v>
          </cell>
          <cell r="R57">
            <v>36779.859</v>
          </cell>
          <cell r="S57">
            <v>70.999</v>
          </cell>
          <cell r="T57">
            <v>0.36348625404162194</v>
          </cell>
          <cell r="U57">
            <v>2283984.5820000004</v>
          </cell>
          <cell r="V57">
            <v>830.1969999999999</v>
          </cell>
          <cell r="X57">
            <v>114.45658579331696</v>
          </cell>
          <cell r="Y57">
            <v>6763.21065</v>
          </cell>
          <cell r="Z57">
            <v>774.094</v>
          </cell>
          <cell r="AA57">
            <v>509.2698117250236</v>
          </cell>
          <cell r="AB57">
            <v>1521.498</v>
          </cell>
          <cell r="AC57">
            <v>774.853</v>
          </cell>
          <cell r="AD57">
            <v>904.3119213357219</v>
          </cell>
          <cell r="AE57">
            <v>748.5989999999999</v>
          </cell>
          <cell r="AF57">
            <v>676.967</v>
          </cell>
          <cell r="AG57">
            <v>1182.3818051344376</v>
          </cell>
          <cell r="AH57">
            <v>464.04300000000006</v>
          </cell>
          <cell r="AI57">
            <v>548.6759999999999</v>
          </cell>
          <cell r="AJ57">
            <v>547.0819384014824</v>
          </cell>
          <cell r="AK57">
            <v>884.6609000000001</v>
          </cell>
          <cell r="AL57">
            <v>483.98199999999997</v>
          </cell>
          <cell r="AM57">
            <v>1.6836520162898299</v>
          </cell>
          <cell r="AN57">
            <v>226702.428</v>
          </cell>
          <cell r="AO57">
            <v>381.688</v>
          </cell>
          <cell r="AP57">
            <v>0.3787222898252642</v>
          </cell>
          <cell r="AQ57">
            <v>9611950.756000001</v>
          </cell>
          <cell r="AR57">
            <v>3640.2599999999993</v>
          </cell>
          <cell r="AT57">
            <v>25.297332090745183</v>
          </cell>
          <cell r="AU57">
            <v>4.7966597734987015</v>
          </cell>
          <cell r="AV57">
            <v>31.30741881640906</v>
          </cell>
          <cell r="AW57">
            <v>9.124145594175626</v>
          </cell>
          <cell r="AX57">
            <v>10.6081456845319</v>
          </cell>
          <cell r="AY57">
            <v>20.70019393580649</v>
          </cell>
          <cell r="AZ57">
            <v>53.358555582130116</v>
          </cell>
          <cell r="BA57">
            <v>0.01803693965241049</v>
          </cell>
          <cell r="BB57">
            <v>53.38621677225228</v>
          </cell>
          <cell r="BC57">
            <v>18.68567969160033</v>
          </cell>
          <cell r="BD57">
            <v>2.3189409206969547</v>
          </cell>
          <cell r="BE57">
            <v>21.437930484976153</v>
          </cell>
          <cell r="BF57">
            <v>10.44653343837556</v>
          </cell>
          <cell r="BG57">
            <v>13.614624566659916</v>
          </cell>
          <cell r="BH57">
            <v>25.48341431290091</v>
          </cell>
          <cell r="BI57">
            <v>15.583961312907203</v>
          </cell>
          <cell r="BJ57">
            <v>6.07617721760132</v>
          </cell>
          <cell r="BK57">
            <v>22.6070476374032</v>
          </cell>
          <cell r="BL57">
            <v>20.043718390578125</v>
          </cell>
          <cell r="BM57">
            <v>7.470217712036198</v>
          </cell>
          <cell r="BN57">
            <v>29.011245503977957</v>
          </cell>
        </row>
        <row r="58">
          <cell r="A58">
            <v>37043</v>
          </cell>
          <cell r="B58">
            <v>89.35271840141674</v>
          </cell>
          <cell r="C58">
            <v>2100.41735</v>
          </cell>
          <cell r="D58">
            <v>187.678</v>
          </cell>
          <cell r="E58">
            <v>509.5829844589213</v>
          </cell>
          <cell r="F58">
            <v>391.736</v>
          </cell>
          <cell r="G58">
            <v>199.622</v>
          </cell>
          <cell r="H58">
            <v>698.042703766188</v>
          </cell>
          <cell r="I58">
            <v>206.867</v>
          </cell>
          <cell r="J58">
            <v>144.402</v>
          </cell>
          <cell r="K58">
            <v>1167.6855540199983</v>
          </cell>
          <cell r="L58">
            <v>123.01</v>
          </cell>
          <cell r="M58">
            <v>143.637</v>
          </cell>
          <cell r="N58">
            <v>570.9232216626637</v>
          </cell>
          <cell r="O58">
            <v>224.29986229508197</v>
          </cell>
          <cell r="P58">
            <v>128.05800000000002</v>
          </cell>
          <cell r="Q58">
            <v>1.8099434169874877</v>
          </cell>
          <cell r="R58">
            <v>46789.308</v>
          </cell>
          <cell r="S58">
            <v>84.68599999999998</v>
          </cell>
          <cell r="T58">
            <v>0.31035270524346287</v>
          </cell>
          <cell r="U58">
            <v>2861528.142</v>
          </cell>
          <cell r="V58">
            <v>888.0829999999999</v>
          </cell>
          <cell r="X58">
            <v>115.04713418402639</v>
          </cell>
          <cell r="Y58">
            <v>6792.068359999999</v>
          </cell>
          <cell r="Z58">
            <v>781.408</v>
          </cell>
          <cell r="AA58">
            <v>506.52793134984773</v>
          </cell>
          <cell r="AB58">
            <v>1527.513</v>
          </cell>
          <cell r="AC58">
            <v>773.7279999999998</v>
          </cell>
          <cell r="AD58">
            <v>913.9032692476873</v>
          </cell>
          <cell r="AE58">
            <v>738.855</v>
          </cell>
          <cell r="AF58">
            <v>675.242</v>
          </cell>
          <cell r="AG58">
            <v>1225.5444161393702</v>
          </cell>
          <cell r="AH58">
            <v>486.76</v>
          </cell>
          <cell r="AI58">
            <v>596.5459999999999</v>
          </cell>
          <cell r="AJ58">
            <v>566.3242803354376</v>
          </cell>
          <cell r="AK58">
            <v>898.5735163934427</v>
          </cell>
          <cell r="AL58">
            <v>508.88399999999996</v>
          </cell>
          <cell r="AM58">
            <v>1.7647588388562</v>
          </cell>
          <cell r="AN58">
            <v>209550.445</v>
          </cell>
          <cell r="AO58">
            <v>369.80600000000004</v>
          </cell>
          <cell r="AP58">
            <v>0.3825917475546678</v>
          </cell>
          <cell r="AQ58">
            <v>9685556.533</v>
          </cell>
          <cell r="AR58">
            <v>3705.6139999999996</v>
          </cell>
          <cell r="AT58">
            <v>20.964495944067394</v>
          </cell>
          <cell r="AU58">
            <v>4.033639692418922</v>
          </cell>
          <cell r="AV58">
            <v>25.843767866201794</v>
          </cell>
          <cell r="AW58">
            <v>4.545348314267916</v>
          </cell>
          <cell r="AX58">
            <v>9.296217059366473</v>
          </cell>
          <cell r="AY58">
            <v>14.264110819032982</v>
          </cell>
          <cell r="AZ58">
            <v>41.84305874654682</v>
          </cell>
          <cell r="BA58">
            <v>-5.68045312904909</v>
          </cell>
          <cell r="BB58">
            <v>33.785730277639644</v>
          </cell>
          <cell r="BC58">
            <v>20.687257773592414</v>
          </cell>
          <cell r="BD58">
            <v>9.522834507478017</v>
          </cell>
          <cell r="BE58">
            <v>32.18010560298503</v>
          </cell>
          <cell r="BF58">
            <v>13.331130090581533</v>
          </cell>
          <cell r="BG58">
            <v>9.575782195996418</v>
          </cell>
          <cell r="BH58">
            <v>24.183472268316986</v>
          </cell>
          <cell r="BI58">
            <v>21.38186756902023</v>
          </cell>
          <cell r="BJ58">
            <v>-8.423994406039903</v>
          </cell>
          <cell r="BK58">
            <v>11.156665835059165</v>
          </cell>
          <cell r="BL58">
            <v>16.66272290598021</v>
          </cell>
          <cell r="BM58">
            <v>5.999103765763425</v>
          </cell>
          <cell r="BN58">
            <v>23.66144070907501</v>
          </cell>
        </row>
        <row r="59">
          <cell r="A59">
            <v>37135</v>
          </cell>
          <cell r="B59">
            <v>89.87061323164853</v>
          </cell>
          <cell r="C59">
            <v>2278.3087</v>
          </cell>
          <cell r="D59">
            <v>204.75299999999996</v>
          </cell>
          <cell r="E59">
            <v>498.24276282376843</v>
          </cell>
          <cell r="F59">
            <v>443.025</v>
          </cell>
          <cell r="G59">
            <v>220.734</v>
          </cell>
          <cell r="H59">
            <v>655.7299219221699</v>
          </cell>
          <cell r="I59">
            <v>193.781</v>
          </cell>
          <cell r="J59">
            <v>127.068</v>
          </cell>
          <cell r="K59">
            <v>1118.9003642020086</v>
          </cell>
          <cell r="L59">
            <v>133.717</v>
          </cell>
          <cell r="M59">
            <v>149.616</v>
          </cell>
          <cell r="N59">
            <v>566.9918104737641</v>
          </cell>
          <cell r="O59">
            <v>235.04572295081968</v>
          </cell>
          <cell r="P59">
            <v>133.269</v>
          </cell>
          <cell r="Q59">
            <v>1.6787278088177409</v>
          </cell>
          <cell r="R59">
            <v>61055.163</v>
          </cell>
          <cell r="S59">
            <v>102.495</v>
          </cell>
          <cell r="T59">
            <v>0.3054809297647132</v>
          </cell>
          <cell r="U59">
            <v>3070355.327</v>
          </cell>
          <cell r="V59">
            <v>937.935</v>
          </cell>
          <cell r="X59">
            <v>107.41111448452584</v>
          </cell>
          <cell r="Y59">
            <v>7174.69513</v>
          </cell>
          <cell r="Z59">
            <v>770.642</v>
          </cell>
          <cell r="AA59">
            <v>515.2677511610248</v>
          </cell>
          <cell r="AB59">
            <v>1492.0009999999997</v>
          </cell>
          <cell r="AC59">
            <v>768.78</v>
          </cell>
          <cell r="AD59">
            <v>851.5431001467396</v>
          </cell>
          <cell r="AE59">
            <v>728.501</v>
          </cell>
          <cell r="AF59">
            <v>620.3499999999999</v>
          </cell>
          <cell r="AG59">
            <v>1249.9360416964778</v>
          </cell>
          <cell r="AH59">
            <v>461.23799999999994</v>
          </cell>
          <cell r="AI59">
            <v>576.518</v>
          </cell>
          <cell r="AJ59">
            <v>586.4118684397893</v>
          </cell>
          <cell r="AK59">
            <v>881.0633409836066</v>
          </cell>
          <cell r="AL59">
            <v>516.6659999999999</v>
          </cell>
          <cell r="AM59">
            <v>1.8803388182943208</v>
          </cell>
          <cell r="AN59">
            <v>188969.13499999998</v>
          </cell>
          <cell r="AO59">
            <v>355.32599999999996</v>
          </cell>
          <cell r="AP59">
            <v>0.3608860012703048</v>
          </cell>
          <cell r="AQ59">
            <v>9998398.351</v>
          </cell>
          <cell r="AR59">
            <v>3608.2819999999992</v>
          </cell>
          <cell r="AT59">
            <v>5.636734177540914</v>
          </cell>
          <cell r="AU59">
            <v>3.299960489937548</v>
          </cell>
          <cell r="AV59">
            <v>9.122704668260152</v>
          </cell>
          <cell r="AW59">
            <v>4.034134211068285</v>
          </cell>
          <cell r="AX59">
            <v>0.665729279538807</v>
          </cell>
          <cell r="AY59">
            <v>4.726719903226084</v>
          </cell>
          <cell r="AZ59">
            <v>16.59322239840373</v>
          </cell>
          <cell r="BA59">
            <v>-12.747579152868182</v>
          </cell>
          <cell r="BB59">
            <v>1.7304090862875654</v>
          </cell>
          <cell r="BC59">
            <v>17.7761514660304</v>
          </cell>
          <cell r="BD59">
            <v>-3.938369002890796</v>
          </cell>
          <cell r="BE59">
            <v>13.137692023894566</v>
          </cell>
          <cell r="BF59">
            <v>17.511342176885435</v>
          </cell>
          <cell r="BG59">
            <v>1.4242947236349668</v>
          </cell>
          <cell r="BH59">
            <v>19.185050023183447</v>
          </cell>
          <cell r="BI59">
            <v>28.38978343568339</v>
          </cell>
          <cell r="BJ59">
            <v>-22.542494870973528</v>
          </cell>
          <cell r="BK59">
            <v>-0.5524769101595384</v>
          </cell>
          <cell r="BL59">
            <v>5.71591911643794</v>
          </cell>
          <cell r="BM59">
            <v>1.871977614800513</v>
          </cell>
          <cell r="BN59">
            <v>7.694897457578276</v>
          </cell>
        </row>
        <row r="60">
          <cell r="A60">
            <v>37226</v>
          </cell>
          <cell r="B60">
            <v>93.17552359580671</v>
          </cell>
          <cell r="C60">
            <v>2333.91766</v>
          </cell>
          <cell r="D60">
            <v>217.464</v>
          </cell>
          <cell r="E60">
            <v>502.13463735907794</v>
          </cell>
          <cell r="F60">
            <v>444.572</v>
          </cell>
          <cell r="G60">
            <v>223.235</v>
          </cell>
          <cell r="H60">
            <v>663.7733152222785</v>
          </cell>
          <cell r="I60">
            <v>211.289</v>
          </cell>
          <cell r="J60">
            <v>140.248</v>
          </cell>
          <cell r="K60">
            <v>1143.9141950783824</v>
          </cell>
          <cell r="L60">
            <v>129.876</v>
          </cell>
          <cell r="M60">
            <v>148.567</v>
          </cell>
          <cell r="N60">
            <v>552.0551441786793</v>
          </cell>
          <cell r="O60">
            <v>231.48593278688523</v>
          </cell>
          <cell r="P60">
            <v>127.79299999999999</v>
          </cell>
          <cell r="Q60">
            <v>1.8011700884251507</v>
          </cell>
          <cell r="R60">
            <v>62264.525</v>
          </cell>
          <cell r="S60">
            <v>112.14900000000002</v>
          </cell>
          <cell r="T60">
            <v>0.3078785581104194</v>
          </cell>
          <cell r="U60">
            <v>3148825.972</v>
          </cell>
          <cell r="V60">
            <v>969.456</v>
          </cell>
          <cell r="X60">
            <v>100.00307978015087</v>
          </cell>
          <cell r="Y60">
            <v>7802.8296900000005</v>
          </cell>
          <cell r="Z60">
            <v>780.3069999999999</v>
          </cell>
          <cell r="AA60">
            <v>507.49119661991983</v>
          </cell>
          <cell r="AB60">
            <v>1531.7980000000002</v>
          </cell>
          <cell r="AC60">
            <v>777.3740000000001</v>
          </cell>
          <cell r="AD60">
            <v>785.2279449525779</v>
          </cell>
          <cell r="AE60">
            <v>769.155</v>
          </cell>
          <cell r="AF60">
            <v>603.962</v>
          </cell>
          <cell r="AG60">
            <v>1209.27520760411</v>
          </cell>
          <cell r="AH60">
            <v>487.105</v>
          </cell>
          <cell r="AI60">
            <v>589.044</v>
          </cell>
          <cell r="AJ60">
            <v>587.9774175539916</v>
          </cell>
          <cell r="AK60">
            <v>891.357362295082</v>
          </cell>
          <cell r="AL60">
            <v>524.098</v>
          </cell>
          <cell r="AM60">
            <v>1.7927825748857182</v>
          </cell>
          <cell r="AN60">
            <v>201270.921</v>
          </cell>
          <cell r="AO60">
            <v>360.835</v>
          </cell>
          <cell r="AP60">
            <v>0.33901456142615344</v>
          </cell>
          <cell r="AQ60">
            <v>10724082.13</v>
          </cell>
          <cell r="AR60">
            <v>3635.6199999999994</v>
          </cell>
          <cell r="AT60">
            <v>-8.521021332680146</v>
          </cell>
          <cell r="AU60">
            <v>16.169615342306166</v>
          </cell>
          <cell r="AV60">
            <v>6.2707776368957635</v>
          </cell>
          <cell r="AW60">
            <v>0.909002678896198</v>
          </cell>
          <cell r="AX60">
            <v>0.1748058530205432</v>
          </cell>
          <cell r="AY60">
            <v>1.0853975218035439</v>
          </cell>
          <cell r="AZ60">
            <v>-4.118604959468564</v>
          </cell>
          <cell r="BA60">
            <v>0.8361552590075316</v>
          </cell>
          <cell r="BB60">
            <v>-3.316887632427379</v>
          </cell>
          <cell r="BC60">
            <v>8.011771137425526</v>
          </cell>
          <cell r="BD60">
            <v>2.6354991708755104</v>
          </cell>
          <cell r="BE60">
            <v>10.858420470200336</v>
          </cell>
          <cell r="BF60">
            <v>13.914718210725873</v>
          </cell>
          <cell r="BG60">
            <v>0.41715408279063837</v>
          </cell>
          <cell r="BH60">
            <v>14.389918108641364</v>
          </cell>
          <cell r="BI60">
            <v>10.171132097507218</v>
          </cell>
          <cell r="BJ60">
            <v>-10.56484315139523</v>
          </cell>
          <cell r="BK60">
            <v>-1.4682752067108673</v>
          </cell>
          <cell r="BL60">
            <v>-6.993012007985133</v>
          </cell>
          <cell r="BM60">
            <v>12.207569480486512</v>
          </cell>
          <cell r="BN60">
            <v>4.360880672847833</v>
          </cell>
        </row>
        <row r="61">
          <cell r="A61">
            <v>37316</v>
          </cell>
          <cell r="B61">
            <v>107.45620577975484</v>
          </cell>
          <cell r="C61">
            <v>1681.88518</v>
          </cell>
          <cell r="D61">
            <v>180.729</v>
          </cell>
          <cell r="E61">
            <v>500.78339155034695</v>
          </cell>
          <cell r="F61">
            <v>364.441</v>
          </cell>
          <cell r="G61">
            <v>182.50599999999997</v>
          </cell>
          <cell r="H61">
            <v>602.3270343739039</v>
          </cell>
          <cell r="I61">
            <v>182.464</v>
          </cell>
          <cell r="J61">
            <v>109.903</v>
          </cell>
          <cell r="K61">
            <v>1131.1491538764267</v>
          </cell>
          <cell r="L61">
            <v>111.804</v>
          </cell>
          <cell r="M61">
            <v>126.46700000000001</v>
          </cell>
          <cell r="N61">
            <v>559.2739126504379</v>
          </cell>
          <cell r="O61">
            <v>224.66808688524588</v>
          </cell>
          <cell r="P61">
            <v>125.65099999999998</v>
          </cell>
          <cell r="Q61">
            <v>1.6701126733933016</v>
          </cell>
          <cell r="R61">
            <v>54549.613</v>
          </cell>
          <cell r="S61">
            <v>91.104</v>
          </cell>
          <cell r="T61">
            <v>0.3413553249412105</v>
          </cell>
          <cell r="U61">
            <v>2391525.605</v>
          </cell>
          <cell r="V61">
            <v>816.36</v>
          </cell>
          <cell r="X61">
            <v>94.46606259170784</v>
          </cell>
          <cell r="Y61">
            <v>8327.26567</v>
          </cell>
          <cell r="Z61">
            <v>786.644</v>
          </cell>
          <cell r="AA61">
            <v>497.7755915390082</v>
          </cell>
          <cell r="AB61">
            <v>1614.1370000000002</v>
          </cell>
          <cell r="AC61">
            <v>803.4780000000001</v>
          </cell>
          <cell r="AD61">
            <v>701.9856513883772</v>
          </cell>
          <cell r="AE61">
            <v>798.126</v>
          </cell>
          <cell r="AF61">
            <v>560.2729999999999</v>
          </cell>
          <cell r="AG61">
            <v>1170.9279598376838</v>
          </cell>
          <cell r="AH61">
            <v>503.95500000000004</v>
          </cell>
          <cell r="AI61">
            <v>590.095</v>
          </cell>
          <cell r="AJ61">
            <v>571.2639363009184</v>
          </cell>
          <cell r="AK61">
            <v>901.2506606557376</v>
          </cell>
          <cell r="AL61">
            <v>514.852</v>
          </cell>
          <cell r="AM61">
            <v>1.7899900891229736</v>
          </cell>
          <cell r="AN61">
            <v>206888.85499999998</v>
          </cell>
          <cell r="AO61">
            <v>370.32899999999995</v>
          </cell>
          <cell r="AP61">
            <v>0.31902935465418814</v>
          </cell>
          <cell r="AQ61">
            <v>11364694.023000002</v>
          </cell>
          <cell r="AR61">
            <v>3625.671</v>
          </cell>
          <cell r="AT61">
            <v>-17.465594542290074</v>
          </cell>
          <cell r="AU61">
            <v>23.12592496287249</v>
          </cell>
          <cell r="AV61">
            <v>1.6212501324128548</v>
          </cell>
          <cell r="AW61">
            <v>-2.2570001051273048</v>
          </cell>
          <cell r="AX61">
            <v>6.088670507618166</v>
          </cell>
          <cell r="AY61">
            <v>3.6942491027330604</v>
          </cell>
          <cell r="AZ61">
            <v>-22.37350466954996</v>
          </cell>
          <cell r="BA61">
            <v>6.615958610684758</v>
          </cell>
          <cell r="BB61">
            <v>-17.237767867562237</v>
          </cell>
          <cell r="BC61">
            <v>-0.968709535872081</v>
          </cell>
          <cell r="BD61">
            <v>8.600927069258656</v>
          </cell>
          <cell r="BE61">
            <v>7.548899532693265</v>
          </cell>
          <cell r="BF61">
            <v>4.42017844165965</v>
          </cell>
          <cell r="BG61">
            <v>1.875267761436894</v>
          </cell>
          <cell r="BH61">
            <v>6.3783363844109875</v>
          </cell>
          <cell r="BI61">
            <v>6.315917529530535</v>
          </cell>
          <cell r="BJ61">
            <v>-8.739903306196627</v>
          </cell>
          <cell r="BK61">
            <v>-2.9759908616461717</v>
          </cell>
          <cell r="BL61">
            <v>-15.761664093924155</v>
          </cell>
          <cell r="BM61">
            <v>18.23504210012623</v>
          </cell>
          <cell r="BN61">
            <v>-0.40076807700547556</v>
          </cell>
        </row>
        <row r="62">
          <cell r="A62">
            <v>37408</v>
          </cell>
          <cell r="B62">
            <v>98.13024415005654</v>
          </cell>
          <cell r="C62">
            <v>2317.4608599999997</v>
          </cell>
          <cell r="D62">
            <v>227.41299999999998</v>
          </cell>
          <cell r="E62">
            <v>503.39318565239876</v>
          </cell>
          <cell r="F62">
            <v>471.828</v>
          </cell>
          <cell r="G62">
            <v>237.515</v>
          </cell>
          <cell r="H62">
            <v>717.920511723604</v>
          </cell>
          <cell r="I62">
            <v>196.356</v>
          </cell>
          <cell r="J62">
            <v>140.968</v>
          </cell>
          <cell r="K62">
            <v>1073.5732070497486</v>
          </cell>
          <cell r="L62">
            <v>122.898</v>
          </cell>
          <cell r="M62">
            <v>131.94</v>
          </cell>
          <cell r="N62">
            <v>542.3148571052097</v>
          </cell>
          <cell r="O62">
            <v>237.52991147540985</v>
          </cell>
          <cell r="P62">
            <v>128.816</v>
          </cell>
          <cell r="Q62">
            <v>1.7011228953499826</v>
          </cell>
          <cell r="R62">
            <v>62759.722</v>
          </cell>
          <cell r="S62">
            <v>106.762</v>
          </cell>
          <cell r="T62">
            <v>0.31403885121226954</v>
          </cell>
          <cell r="U62">
            <v>3099661.065</v>
          </cell>
          <cell r="V62">
            <v>973.414</v>
          </cell>
          <cell r="X62">
            <v>94.1832484419504</v>
          </cell>
          <cell r="Y62">
            <v>8394.52889</v>
          </cell>
          <cell r="Z62">
            <v>790.624</v>
          </cell>
          <cell r="AA62">
            <v>502.561179334872</v>
          </cell>
          <cell r="AB62">
            <v>1643.7740000000001</v>
          </cell>
          <cell r="AC62">
            <v>826.097</v>
          </cell>
          <cell r="AD62">
            <v>656.6217816946353</v>
          </cell>
          <cell r="AE62">
            <v>794.4010000000001</v>
          </cell>
          <cell r="AF62">
            <v>521.621</v>
          </cell>
          <cell r="AG62">
            <v>1140.2066985415534</v>
          </cell>
          <cell r="AH62">
            <v>498.40700000000004</v>
          </cell>
          <cell r="AI62">
            <v>568.287</v>
          </cell>
          <cell r="AJ62">
            <v>562.2842404679014</v>
          </cell>
          <cell r="AK62">
            <v>915.4996049180328</v>
          </cell>
          <cell r="AL62">
            <v>514.771</v>
          </cell>
          <cell r="AM62">
            <v>1.7378991249785578</v>
          </cell>
          <cell r="AN62">
            <v>224658.609</v>
          </cell>
          <cell r="AO62">
            <v>390.43399999999997</v>
          </cell>
          <cell r="AP62">
            <v>0.31483263597003536</v>
          </cell>
          <cell r="AQ62">
            <v>11472235.046</v>
          </cell>
          <cell r="AR62">
            <v>3611.834</v>
          </cell>
          <cell r="AT62">
            <v>-18.135076453710408</v>
          </cell>
          <cell r="AU62">
            <v>23.593115455628322</v>
          </cell>
          <cell r="AV62">
            <v>1.179409476227522</v>
          </cell>
          <cell r="AW62">
            <v>-0.7831260172375343</v>
          </cell>
          <cell r="AX62">
            <v>7.611129987109777</v>
          </cell>
          <cell r="AY62">
            <v>6.768399230737443</v>
          </cell>
          <cell r="AZ62">
            <v>-28.151938636223782</v>
          </cell>
          <cell r="BA62">
            <v>7.5178485629792124</v>
          </cell>
          <cell r="BB62">
            <v>-22.750510187458715</v>
          </cell>
          <cell r="BC62">
            <v>-6.96324967695926</v>
          </cell>
          <cell r="BD62">
            <v>2.3927602925466473</v>
          </cell>
          <cell r="BE62">
            <v>-4.737103257753783</v>
          </cell>
          <cell r="BF62">
            <v>-0.7133792436275543</v>
          </cell>
          <cell r="BG62">
            <v>1.8836620728068576</v>
          </cell>
          <cell r="BH62">
            <v>1.1568451749318198</v>
          </cell>
          <cell r="BI62">
            <v>-1.5220047797041225</v>
          </cell>
          <cell r="BJ62">
            <v>7.209798098973241</v>
          </cell>
          <cell r="BK62">
            <v>5.57805984759574</v>
          </cell>
          <cell r="BL62">
            <v>-17.71055231005746</v>
          </cell>
          <cell r="BM62">
            <v>18.44683376647016</v>
          </cell>
          <cell r="BN62">
            <v>-2.5307546873473585</v>
          </cell>
        </row>
        <row r="63">
          <cell r="A63">
            <v>37500</v>
          </cell>
          <cell r="B63">
            <v>93.37817847617707</v>
          </cell>
          <cell r="C63">
            <v>2313.5705099999996</v>
          </cell>
          <cell r="D63">
            <v>216.03699999999998</v>
          </cell>
          <cell r="E63">
            <v>524.5728945987445</v>
          </cell>
          <cell r="F63">
            <v>514.51</v>
          </cell>
          <cell r="G63">
            <v>269.898</v>
          </cell>
          <cell r="H63">
            <v>623.7793721604341</v>
          </cell>
          <cell r="I63">
            <v>194.572</v>
          </cell>
          <cell r="J63">
            <v>121.37</v>
          </cell>
          <cell r="K63">
            <v>1030.2513505612503</v>
          </cell>
          <cell r="L63">
            <v>135.90461</v>
          </cell>
          <cell r="M63">
            <v>140.015908</v>
          </cell>
          <cell r="N63">
            <v>549.3859978639714</v>
          </cell>
          <cell r="O63">
            <v>269.6009737704918</v>
          </cell>
          <cell r="P63">
            <v>148.11500000000004</v>
          </cell>
          <cell r="Q63">
            <v>1.435861820866779</v>
          </cell>
          <cell r="R63">
            <v>75220.33</v>
          </cell>
          <cell r="S63">
            <v>108.00600000000001</v>
          </cell>
          <cell r="T63">
            <v>0.31871624830601325</v>
          </cell>
          <cell r="U63">
            <v>3148386.42</v>
          </cell>
          <cell r="V63">
            <v>1003.441908</v>
          </cell>
          <cell r="X63">
            <v>96.4236217766688</v>
          </cell>
          <cell r="Y63">
            <v>8611.572400000001</v>
          </cell>
          <cell r="Z63">
            <v>830.359</v>
          </cell>
          <cell r="AA63">
            <v>501.193248199106</v>
          </cell>
          <cell r="AB63">
            <v>1723.866</v>
          </cell>
          <cell r="AC63">
            <v>863.99</v>
          </cell>
          <cell r="AD63">
            <v>661.0455548610137</v>
          </cell>
          <cell r="AE63">
            <v>783.89</v>
          </cell>
          <cell r="AF63">
            <v>518.187</v>
          </cell>
          <cell r="AG63">
            <v>1116.9889322590027</v>
          </cell>
          <cell r="AH63">
            <v>498.2950000000001</v>
          </cell>
          <cell r="AI63">
            <v>556.5899999999999</v>
          </cell>
          <cell r="AJ63">
            <v>555.0904913233243</v>
          </cell>
          <cell r="AK63">
            <v>928.7296540983607</v>
          </cell>
          <cell r="AL63">
            <v>515.529</v>
          </cell>
          <cell r="AM63">
            <v>1.7142986114355792</v>
          </cell>
          <cell r="AN63">
            <v>240629.023</v>
          </cell>
          <cell r="AO63">
            <v>412.51</v>
          </cell>
          <cell r="AP63">
            <v>0.31571723534112967</v>
          </cell>
          <cell r="AQ63">
            <v>11710367.969</v>
          </cell>
          <cell r="AR63">
            <v>3697.165</v>
          </cell>
          <cell r="AT63">
            <v>-10.229381531498728</v>
          </cell>
          <cell r="AU63">
            <v>20.027015001541958</v>
          </cell>
          <cell r="AV63">
            <v>7.7489936961650185</v>
          </cell>
          <cell r="AW63">
            <v>-2.731493079123515</v>
          </cell>
          <cell r="AX63">
            <v>15.540539181944268</v>
          </cell>
          <cell r="AY63">
            <v>12.384557350607462</v>
          </cell>
          <cell r="AZ63">
            <v>-22.37086358317024</v>
          </cell>
          <cell r="BA63">
            <v>7.603146735556998</v>
          </cell>
          <cell r="BB63">
            <v>-16.468606431852972</v>
          </cell>
          <cell r="BC63">
            <v>-10.636312979425123</v>
          </cell>
          <cell r="BD63">
            <v>8.034246961438596</v>
          </cell>
          <cell r="BE63">
            <v>-3.456613670345088</v>
          </cell>
          <cell r="BF63">
            <v>-5.3411908595572655</v>
          </cell>
          <cell r="BG63">
            <v>5.41008925210078</v>
          </cell>
          <cell r="BH63">
            <v>-0.22006480008359697</v>
          </cell>
          <cell r="BI63">
            <v>-8.830334471813906</v>
          </cell>
          <cell r="BJ63">
            <v>27.337738514810894</v>
          </cell>
          <cell r="BK63">
            <v>16.093390295109277</v>
          </cell>
          <cell r="BL63">
            <v>-12.516075927074699</v>
          </cell>
          <cell r="BM63">
            <v>17.122438593665112</v>
          </cell>
          <cell r="BN63">
            <v>2.4633052516405574</v>
          </cell>
        </row>
        <row r="64">
          <cell r="A64">
            <v>37591</v>
          </cell>
          <cell r="B64">
            <v>85.41189461272073</v>
          </cell>
          <cell r="C64">
            <v>2497.02926</v>
          </cell>
          <cell r="D64">
            <v>213.276</v>
          </cell>
          <cell r="E64">
            <v>486.3833004846727</v>
          </cell>
          <cell r="F64">
            <v>484.038</v>
          </cell>
          <cell r="G64">
            <v>235.428</v>
          </cell>
          <cell r="H64">
            <v>611.1345815000669</v>
          </cell>
          <cell r="I64">
            <v>194.098</v>
          </cell>
          <cell r="J64">
            <v>118.62</v>
          </cell>
          <cell r="K64">
            <v>1006.852797426529</v>
          </cell>
          <cell r="L64">
            <v>133.162407</v>
          </cell>
          <cell r="M64">
            <v>134.07494200000002</v>
          </cell>
          <cell r="N64">
            <v>548.1721712555988</v>
          </cell>
          <cell r="O64">
            <v>259.6720655737705</v>
          </cell>
          <cell r="P64">
            <v>142.345</v>
          </cell>
          <cell r="Q64">
            <v>1.6389649722592943</v>
          </cell>
          <cell r="R64">
            <v>73312.122</v>
          </cell>
          <cell r="S64">
            <v>120.156</v>
          </cell>
          <cell r="T64">
            <v>0.2883350657723001</v>
          </cell>
          <cell r="U64">
            <v>3342985.493</v>
          </cell>
          <cell r="V64">
            <v>963.899942</v>
          </cell>
          <cell r="X64">
            <v>97.33539230191856</v>
          </cell>
          <cell r="Y64">
            <v>8646.834209999999</v>
          </cell>
          <cell r="Z64">
            <v>841.643</v>
          </cell>
          <cell r="AA64">
            <v>508.62143391459387</v>
          </cell>
          <cell r="AB64">
            <v>1795.3509999999999</v>
          </cell>
          <cell r="AC64">
            <v>913.154</v>
          </cell>
          <cell r="AD64">
            <v>653.1176363388436</v>
          </cell>
          <cell r="AE64">
            <v>784.6809999999999</v>
          </cell>
          <cell r="AF64">
            <v>512.489</v>
          </cell>
          <cell r="AG64">
            <v>1092.9249030251024</v>
          </cell>
          <cell r="AH64">
            <v>500.48260999999997</v>
          </cell>
          <cell r="AI64">
            <v>546.989908</v>
          </cell>
          <cell r="AJ64">
            <v>550.5899628367272</v>
          </cell>
          <cell r="AK64">
            <v>963.2849049180328</v>
          </cell>
          <cell r="AL64">
            <v>530.375</v>
          </cell>
          <cell r="AM64">
            <v>1.640622182162003</v>
          </cell>
          <cell r="AN64">
            <v>254794.19</v>
          </cell>
          <cell r="AO64">
            <v>418.021</v>
          </cell>
          <cell r="AP64">
            <v>0.31918430044746315</v>
          </cell>
          <cell r="AQ64">
            <v>11788399.061999999</v>
          </cell>
          <cell r="AR64">
            <v>3762.6719080000003</v>
          </cell>
          <cell r="AT64">
            <v>-2.667605321853106</v>
          </cell>
          <cell r="AU64">
            <v>10.81664669782121</v>
          </cell>
          <cell r="AV64">
            <v>7.860495933010991</v>
          </cell>
          <cell r="AW64">
            <v>0.22271071935864306</v>
          </cell>
          <cell r="AX64">
            <v>17.205467039387678</v>
          </cell>
          <cell r="AY64">
            <v>17.466496178158764</v>
          </cell>
          <cell r="AZ64">
            <v>-16.82445326391343</v>
          </cell>
          <cell r="BA64">
            <v>2.01857883001475</v>
          </cell>
          <cell r="BB64">
            <v>-15.145489285749758</v>
          </cell>
          <cell r="BC64">
            <v>-9.62149094328395</v>
          </cell>
          <cell r="BD64">
            <v>2.7463503762022556</v>
          </cell>
          <cell r="BE64">
            <v>-7.139380419798858</v>
          </cell>
          <cell r="BF64">
            <v>-6.358654873651037</v>
          </cell>
          <cell r="BG64">
            <v>8.069439448814396</v>
          </cell>
          <cell r="BH64">
            <v>1.1976767703750113</v>
          </cell>
          <cell r="BI64">
            <v>-8.487386861924106</v>
          </cell>
          <cell r="BJ64">
            <v>26.592648721471292</v>
          </cell>
          <cell r="BK64">
            <v>15.848240885723408</v>
          </cell>
          <cell r="BL64">
            <v>-5.849383252232321</v>
          </cell>
          <cell r="BM64">
            <v>9.924550363360552</v>
          </cell>
          <cell r="BN64">
            <v>3.494642124314451</v>
          </cell>
        </row>
        <row r="65">
          <cell r="A65">
            <v>37681</v>
          </cell>
          <cell r="B65">
            <v>77.05289701217701</v>
          </cell>
          <cell r="C65">
            <v>1983.58538</v>
          </cell>
          <cell r="D65">
            <v>152.841</v>
          </cell>
          <cell r="E65">
            <v>448.65015096580214</v>
          </cell>
          <cell r="F65">
            <v>395.785</v>
          </cell>
          <cell r="G65">
            <v>177.569</v>
          </cell>
          <cell r="H65">
            <v>592.006746087162</v>
          </cell>
          <cell r="I65">
            <v>186.182</v>
          </cell>
          <cell r="J65">
            <v>110.22099999999999</v>
          </cell>
          <cell r="K65">
            <v>991.1170780588442</v>
          </cell>
          <cell r="L65">
            <v>126.91916099999999</v>
          </cell>
          <cell r="M65">
            <v>125.79174800000001</v>
          </cell>
          <cell r="N65">
            <v>498.91399729243955</v>
          </cell>
          <cell r="O65">
            <v>245.8580049180328</v>
          </cell>
          <cell r="P65">
            <v>122.66200000000002</v>
          </cell>
          <cell r="Q65">
            <v>1.42689786371609</v>
          </cell>
          <cell r="R65">
            <v>60966.522</v>
          </cell>
          <cell r="S65">
            <v>86.993</v>
          </cell>
          <cell r="T65">
            <v>0.2836388808187925</v>
          </cell>
          <cell r="U65">
            <v>2736147.264999999</v>
          </cell>
          <cell r="V65">
            <v>776.0777479999999</v>
          </cell>
          <cell r="X65">
            <v>95.05790592371419</v>
          </cell>
          <cell r="Y65">
            <v>8809.94581</v>
          </cell>
          <cell r="Z65">
            <v>837.4549999999999</v>
          </cell>
          <cell r="AA65">
            <v>504.3265895181917</v>
          </cell>
          <cell r="AB65">
            <v>1834.817</v>
          </cell>
          <cell r="AC65">
            <v>925.347</v>
          </cell>
          <cell r="AD65">
            <v>639.5666393047467</v>
          </cell>
          <cell r="AE65">
            <v>767.49</v>
          </cell>
          <cell r="AF65">
            <v>490.861</v>
          </cell>
          <cell r="AG65">
            <v>1057.027788590659</v>
          </cell>
          <cell r="AH65">
            <v>503.76901699999996</v>
          </cell>
          <cell r="AI65">
            <v>532.49785</v>
          </cell>
          <cell r="AJ65">
            <v>549.6146425632469</v>
          </cell>
          <cell r="AK65">
            <v>991.4710377049181</v>
          </cell>
          <cell r="AL65">
            <v>544.927</v>
          </cell>
          <cell r="AM65">
            <v>1.602562203661383</v>
          </cell>
          <cell r="AN65">
            <v>265841.787</v>
          </cell>
          <cell r="AO65">
            <v>426.028</v>
          </cell>
          <cell r="AP65">
            <v>0.31354871532448236</v>
          </cell>
          <cell r="AQ65">
            <v>11982558.583</v>
          </cell>
          <cell r="AR65">
            <v>3757.11585</v>
          </cell>
          <cell r="AT65">
            <v>0.6265142377790855</v>
          </cell>
          <cell r="AU65">
            <v>5.7963821394448</v>
          </cell>
          <cell r="AV65">
            <v>6.459211536603582</v>
          </cell>
          <cell r="AW65">
            <v>1.3160544812832908</v>
          </cell>
          <cell r="AX65">
            <v>13.671701968296368</v>
          </cell>
          <cell r="AY65">
            <v>15.167683496001128</v>
          </cell>
          <cell r="AZ65">
            <v>-8.891778907471837</v>
          </cell>
          <cell r="BA65">
            <v>-3.8384916667293045</v>
          </cell>
          <cell r="BB65">
            <v>-12.388960381813853</v>
          </cell>
          <cell r="BC65">
            <v>-9.727342343316659</v>
          </cell>
          <cell r="BD65">
            <v>-0.0369046839499676</v>
          </cell>
          <cell r="BE65">
            <v>-9.760657182318111</v>
          </cell>
          <cell r="BF65">
            <v>-3.789718265405706</v>
          </cell>
          <cell r="BG65">
            <v>10.010575413452383</v>
          </cell>
          <cell r="BH65">
            <v>5.841484543130848</v>
          </cell>
          <cell r="BI65">
            <v>-10.470889565283748</v>
          </cell>
          <cell r="BJ65">
            <v>28.49497717022991</v>
          </cell>
          <cell r="BK65">
            <v>15.040410013798567</v>
          </cell>
          <cell r="BL65">
            <v>-1.7179106717770565</v>
          </cell>
          <cell r="BM65">
            <v>5.436702112257108</v>
          </cell>
          <cell r="BN65">
            <v>3.6253937547008563</v>
          </cell>
        </row>
        <row r="66">
          <cell r="A66">
            <v>37773</v>
          </cell>
          <cell r="B66">
            <v>76.49883483464048</v>
          </cell>
          <cell r="C66">
            <v>2571.1372</v>
          </cell>
          <cell r="D66">
            <v>196.689</v>
          </cell>
          <cell r="E66">
            <v>414.83743072537584</v>
          </cell>
          <cell r="F66">
            <v>414.654</v>
          </cell>
          <cell r="G66">
            <v>172.014</v>
          </cell>
          <cell r="H66">
            <v>623.7579245537521</v>
          </cell>
          <cell r="I66">
            <v>133.446</v>
          </cell>
          <cell r="J66">
            <v>83.238</v>
          </cell>
          <cell r="K66">
            <v>1132.4232799858332</v>
          </cell>
          <cell r="L66">
            <v>72.038927</v>
          </cell>
          <cell r="M66">
            <v>81.578558</v>
          </cell>
          <cell r="N66">
            <v>488.7940902109882</v>
          </cell>
          <cell r="O66">
            <v>269.62478196721315</v>
          </cell>
          <cell r="P66">
            <v>131.791</v>
          </cell>
          <cell r="Q66">
            <v>1.10572254539058</v>
          </cell>
          <cell r="R66">
            <v>94789.602</v>
          </cell>
          <cell r="S66">
            <v>104.811</v>
          </cell>
          <cell r="T66">
            <v>0.23573731584705915</v>
          </cell>
          <cell r="U66">
            <v>3266863.1829999997</v>
          </cell>
          <cell r="V66">
            <v>770.1215579999999</v>
          </cell>
          <cell r="X66">
            <v>88.84969840921201</v>
          </cell>
          <cell r="Y66">
            <v>9111.646009999999</v>
          </cell>
          <cell r="Z66">
            <v>809.5669999999999</v>
          </cell>
          <cell r="AA66">
            <v>493.21039288678736</v>
          </cell>
          <cell r="AB66">
            <v>1866.161</v>
          </cell>
          <cell r="AC66">
            <v>920.41</v>
          </cell>
          <cell r="AD66">
            <v>636.8956234893828</v>
          </cell>
          <cell r="AE66">
            <v>771.2080000000001</v>
          </cell>
          <cell r="AF66">
            <v>491.179</v>
          </cell>
          <cell r="AG66">
            <v>1024.9350829117016</v>
          </cell>
          <cell r="AH66">
            <v>518.884178</v>
          </cell>
          <cell r="AI66">
            <v>531.8225980000001</v>
          </cell>
          <cell r="AJ66">
            <v>535.1623333845317</v>
          </cell>
          <cell r="AK66">
            <v>1012.6609557377049</v>
          </cell>
          <cell r="AL66">
            <v>541.9380000000001</v>
          </cell>
          <cell r="AM66">
            <v>1.5496915477770454</v>
          </cell>
          <cell r="AN66">
            <v>272258.696</v>
          </cell>
          <cell r="AO66">
            <v>421.91700000000003</v>
          </cell>
          <cell r="AP66">
            <v>0.3015153120771969</v>
          </cell>
          <cell r="AQ66">
            <v>12327180.242999999</v>
          </cell>
          <cell r="AR66">
            <v>3716.833598</v>
          </cell>
          <cell r="AT66">
            <v>-5.662949750587232</v>
          </cell>
          <cell r="AU66">
            <v>8.54267260732482</v>
          </cell>
          <cell r="AV66">
            <v>2.3959555996276194</v>
          </cell>
          <cell r="AW66">
            <v>-1.8606264933674788</v>
          </cell>
          <cell r="AX66">
            <v>13.529049613876353</v>
          </cell>
          <cell r="AY66">
            <v>11.416698039092266</v>
          </cell>
          <cell r="AZ66">
            <v>-3.004188827599108</v>
          </cell>
          <cell r="BA66">
            <v>-2.9195582583606994</v>
          </cell>
          <cell r="BB66">
            <v>-5.836038042946889</v>
          </cell>
          <cell r="BC66">
            <v>-10.109712193174847</v>
          </cell>
          <cell r="BD66">
            <v>4.108525361802706</v>
          </cell>
          <cell r="BE66">
            <v>-6.41654692083401</v>
          </cell>
          <cell r="BF66">
            <v>-4.82352254098396</v>
          </cell>
          <cell r="BG66">
            <v>10.612932031616907</v>
          </cell>
          <cell r="BH66">
            <v>5.27749232182857</v>
          </cell>
          <cell r="BI66">
            <v>-10.82960308204508</v>
          </cell>
          <cell r="BJ66">
            <v>21.187742242274823</v>
          </cell>
          <cell r="BK66">
            <v>8.063590773344554</v>
          </cell>
          <cell r="BL66">
            <v>-4.229969314269555</v>
          </cell>
          <cell r="BM66">
            <v>7.45229847167479</v>
          </cell>
          <cell r="BN66">
            <v>2.9070992188456213</v>
          </cell>
        </row>
        <row r="67">
          <cell r="A67">
            <v>37865</v>
          </cell>
          <cell r="B67">
            <v>75.47214634828698</v>
          </cell>
          <cell r="C67">
            <v>2071.0157</v>
          </cell>
          <cell r="D67">
            <v>156.304</v>
          </cell>
          <cell r="E67">
            <v>428.87182145914466</v>
          </cell>
          <cell r="F67">
            <v>414.695</v>
          </cell>
          <cell r="G67">
            <v>177.851</v>
          </cell>
          <cell r="H67">
            <v>612.6629904258276</v>
          </cell>
          <cell r="I67">
            <v>154.687</v>
          </cell>
          <cell r="J67">
            <v>94.771</v>
          </cell>
          <cell r="K67">
            <v>896.0463186832621</v>
          </cell>
          <cell r="L67">
            <v>119.336553</v>
          </cell>
          <cell r="M67">
            <v>106.931079</v>
          </cell>
          <cell r="N67">
            <v>471.7337882365068</v>
          </cell>
          <cell r="O67">
            <v>265.7854983606557</v>
          </cell>
          <cell r="P67">
            <v>125.37999999999998</v>
          </cell>
          <cell r="Q67">
            <v>1.3051074928641022</v>
          </cell>
          <cell r="R67">
            <v>86174.511</v>
          </cell>
          <cell r="S67">
            <v>112.467</v>
          </cell>
          <cell r="T67">
            <v>0.27182644530110844</v>
          </cell>
          <cell r="U67">
            <v>2846316.436</v>
          </cell>
          <cell r="V67">
            <v>773.704079</v>
          </cell>
          <cell r="X67">
            <v>83.16243380560202</v>
          </cell>
          <cell r="Y67">
            <v>9365.322349999999</v>
          </cell>
          <cell r="Z67">
            <v>778.843</v>
          </cell>
          <cell r="AA67">
            <v>472.58990805351283</v>
          </cell>
          <cell r="AB67">
            <v>1808.987</v>
          </cell>
          <cell r="AC67">
            <v>854.909</v>
          </cell>
          <cell r="AD67">
            <v>611.9585259311758</v>
          </cell>
          <cell r="AE67">
            <v>708.298</v>
          </cell>
          <cell r="AF67">
            <v>433.449</v>
          </cell>
          <cell r="AG67">
            <v>1028.7079706974268</v>
          </cell>
          <cell r="AH67">
            <v>468.02510499999994</v>
          </cell>
          <cell r="AI67">
            <v>481.461156</v>
          </cell>
          <cell r="AJ67">
            <v>521.5697164059609</v>
          </cell>
          <cell r="AK67">
            <v>1044.7558262295083</v>
          </cell>
          <cell r="AL67">
            <v>544.913</v>
          </cell>
          <cell r="AM67">
            <v>1.3801569730964858</v>
          </cell>
          <cell r="AN67">
            <v>304288.576</v>
          </cell>
          <cell r="AO67">
            <v>419.966</v>
          </cell>
          <cell r="AP67">
            <v>0.2812096712333038</v>
          </cell>
          <cell r="AQ67">
            <v>12494382.361</v>
          </cell>
          <cell r="AR67">
            <v>3513.541156</v>
          </cell>
          <cell r="AT67">
            <v>-13.75304902130894</v>
          </cell>
          <cell r="AU67">
            <v>8.752756349119206</v>
          </cell>
          <cell r="AV67">
            <v>-6.204063543599824</v>
          </cell>
          <cell r="AW67">
            <v>-5.707048179194563</v>
          </cell>
          <cell r="AX67">
            <v>4.937796789309612</v>
          </cell>
          <cell r="AY67">
            <v>-1.0510538316415685</v>
          </cell>
          <cell r="AZ67">
            <v>-7.425665079944233</v>
          </cell>
          <cell r="BA67">
            <v>-9.643189733253388</v>
          </cell>
          <cell r="BB67">
            <v>-16.352783840582642</v>
          </cell>
          <cell r="BC67">
            <v>-7.903476839563317</v>
          </cell>
          <cell r="BD67">
            <v>-6.074693705535905</v>
          </cell>
          <cell r="BE67">
            <v>-13.498058535007795</v>
          </cell>
          <cell r="BF67">
            <v>-6.038794654444635</v>
          </cell>
          <cell r="BG67">
            <v>12.492997463701027</v>
          </cell>
          <cell r="BH67">
            <v>5.699776346238528</v>
          </cell>
          <cell r="BI67">
            <v>-19.49144892903333</v>
          </cell>
          <cell r="BJ67">
            <v>26.45547582180061</v>
          </cell>
          <cell r="BK67">
            <v>1.8074713340282766</v>
          </cell>
          <cell r="BL67">
            <v>-10.929895566373094</v>
          </cell>
          <cell r="BM67">
            <v>6.695044887363588</v>
          </cell>
          <cell r="BN67">
            <v>-4.966612093320155</v>
          </cell>
        </row>
        <row r="68">
          <cell r="A68">
            <v>37956</v>
          </cell>
          <cell r="B68">
            <v>88.26785472865477</v>
          </cell>
          <cell r="C68">
            <v>1770.32738</v>
          </cell>
          <cell r="D68">
            <v>156.263</v>
          </cell>
          <cell r="E68">
            <v>419.0944692680979</v>
          </cell>
          <cell r="F68">
            <v>405.751</v>
          </cell>
          <cell r="G68">
            <v>170.04799999999997</v>
          </cell>
          <cell r="H68">
            <v>584.7945935447243</v>
          </cell>
          <cell r="I68">
            <v>200.797</v>
          </cell>
          <cell r="J68">
            <v>117.425</v>
          </cell>
          <cell r="K68">
            <v>890.351089592679</v>
          </cell>
          <cell r="L68">
            <v>129.472878</v>
          </cell>
          <cell r="M68">
            <v>115.27631800000002</v>
          </cell>
          <cell r="N68">
            <v>471.80117350167393</v>
          </cell>
          <cell r="O68">
            <v>284.7830983606557</v>
          </cell>
          <cell r="P68">
            <v>134.361</v>
          </cell>
          <cell r="Q68">
            <v>1.2480304055386822</v>
          </cell>
          <cell r="R68">
            <v>94803.78</v>
          </cell>
          <cell r="S68">
            <v>118.318</v>
          </cell>
          <cell r="T68">
            <v>0.3106728674230376</v>
          </cell>
          <cell r="U68">
            <v>2612688.146</v>
          </cell>
          <cell r="V68">
            <v>811.691318</v>
          </cell>
          <cell r="X68">
            <v>78.82586033755278</v>
          </cell>
          <cell r="Y68">
            <v>9122.76754</v>
          </cell>
          <cell r="Z68">
            <v>719.11</v>
          </cell>
          <cell r="AA68">
            <v>446.3342483962995</v>
          </cell>
          <cell r="AB68">
            <v>1709.172</v>
          </cell>
          <cell r="AC68">
            <v>762.862</v>
          </cell>
          <cell r="AD68">
            <v>608.6805612697539</v>
          </cell>
          <cell r="AE68">
            <v>668.413</v>
          </cell>
          <cell r="AF68">
            <v>406.85</v>
          </cell>
          <cell r="AG68">
            <v>993.1760484997458</v>
          </cell>
          <cell r="AH68">
            <v>451.457048</v>
          </cell>
          <cell r="AI68">
            <v>448.37632700000006</v>
          </cell>
          <cell r="AJ68">
            <v>501.6406555753354</v>
          </cell>
          <cell r="AK68">
            <v>1040.9403508196722</v>
          </cell>
          <cell r="AL68">
            <v>522.178</v>
          </cell>
          <cell r="AM68">
            <v>1.3463497275529792</v>
          </cell>
          <cell r="AN68">
            <v>315242.757</v>
          </cell>
          <cell r="AO68">
            <v>424.427</v>
          </cell>
          <cell r="AP68">
            <v>0.2693339233330898</v>
          </cell>
          <cell r="AQ68">
            <v>12192312.377</v>
          </cell>
          <cell r="AR68">
            <v>3283.803327</v>
          </cell>
          <cell r="AT68">
            <v>-19.01624016365211</v>
          </cell>
          <cell r="AU68">
            <v>5.504133864965155</v>
          </cell>
          <cell r="AV68">
            <v>-14.558785613377644</v>
          </cell>
          <cell r="AW68">
            <v>-12.246276182052029</v>
          </cell>
          <cell r="AX68">
            <v>-4.800119865140573</v>
          </cell>
          <cell r="AY68">
            <v>-16.458560111437947</v>
          </cell>
          <cell r="AZ68">
            <v>-6.803839399926314</v>
          </cell>
          <cell r="BA68">
            <v>-14.817231460937618</v>
          </cell>
          <cell r="BB68">
            <v>-20.61293022874637</v>
          </cell>
          <cell r="BC68">
            <v>-9.126780280077995</v>
          </cell>
          <cell r="BD68">
            <v>-9.79565743553007</v>
          </cell>
          <cell r="BE68">
            <v>-18.0284095844781</v>
          </cell>
          <cell r="BF68">
            <v>-8.890337740484256</v>
          </cell>
          <cell r="BG68">
            <v>8.061524218346094</v>
          </cell>
          <cell r="BH68">
            <v>-1.54551025218006</v>
          </cell>
          <cell r="BI68">
            <v>-17.93663756400229</v>
          </cell>
          <cell r="BJ68">
            <v>23.72446836405493</v>
          </cell>
          <cell r="BK68">
            <v>1.532458895605715</v>
          </cell>
          <cell r="BL68">
            <v>-15.61805422274476</v>
          </cell>
          <cell r="BM68">
            <v>3.4263627560931376</v>
          </cell>
          <cell r="BN68">
            <v>-12.726822659766167</v>
          </cell>
        </row>
        <row r="69">
          <cell r="A69">
            <v>38047</v>
          </cell>
          <cell r="B69">
            <v>91.68030470075605</v>
          </cell>
          <cell r="C69">
            <v>1723.94715</v>
          </cell>
          <cell r="D69">
            <v>158.052</v>
          </cell>
          <cell r="E69">
            <v>420.09022030419777</v>
          </cell>
          <cell r="F69">
            <v>388.826</v>
          </cell>
          <cell r="G69">
            <v>163.342</v>
          </cell>
          <cell r="H69">
            <v>572.4861251094807</v>
          </cell>
          <cell r="I69">
            <v>227.209</v>
          </cell>
          <cell r="J69">
            <v>130.074</v>
          </cell>
          <cell r="K69">
            <v>779.5618010139646</v>
          </cell>
          <cell r="L69">
            <v>137.36773000000002</v>
          </cell>
          <cell r="M69">
            <v>107.08663500000003</v>
          </cell>
          <cell r="N69">
            <v>470.789198157728</v>
          </cell>
          <cell r="O69">
            <v>248.52099508196721</v>
          </cell>
          <cell r="P69">
            <v>117.001</v>
          </cell>
          <cell r="Q69">
            <v>1.1692833301525023</v>
          </cell>
          <cell r="R69">
            <v>80052.454</v>
          </cell>
          <cell r="S69">
            <v>93.604</v>
          </cell>
          <cell r="T69">
            <v>0.30598680604204953</v>
          </cell>
          <cell r="U69">
            <v>2513701.963</v>
          </cell>
          <cell r="V69">
            <v>769.1596350000001</v>
          </cell>
          <cell r="X69">
            <v>78.85800645346549</v>
          </cell>
          <cell r="Y69">
            <v>8396.06566</v>
          </cell>
          <cell r="Z69">
            <v>662.097</v>
          </cell>
          <cell r="AA69">
            <v>427.6708658182521</v>
          </cell>
          <cell r="AB69">
            <v>1630.885</v>
          </cell>
          <cell r="AC69">
            <v>697.482</v>
          </cell>
          <cell r="AD69">
            <v>600.8706703480312</v>
          </cell>
          <cell r="AE69">
            <v>675.112</v>
          </cell>
          <cell r="AF69">
            <v>405.65500000000003</v>
          </cell>
          <cell r="AG69">
            <v>959.3766514359431</v>
          </cell>
          <cell r="AH69">
            <v>447.767519</v>
          </cell>
          <cell r="AI69">
            <v>429.57770300000004</v>
          </cell>
          <cell r="AJ69">
            <v>482.33509932741765</v>
          </cell>
          <cell r="AK69">
            <v>1066.0513836065575</v>
          </cell>
          <cell r="AL69">
            <v>514.194</v>
          </cell>
          <cell r="AM69">
            <v>1.254962312064242</v>
          </cell>
          <cell r="AN69">
            <v>336734.41500000004</v>
          </cell>
          <cell r="AO69">
            <v>422.589</v>
          </cell>
          <cell r="AP69">
            <v>0.2732150232575642</v>
          </cell>
          <cell r="AQ69">
            <v>11462015.03</v>
          </cell>
          <cell r="AR69">
            <v>3131.594703</v>
          </cell>
          <cell r="AT69">
            <v>-17.042137960886105</v>
          </cell>
          <cell r="AU69">
            <v>-4.697873958886467</v>
          </cell>
          <cell r="AV69">
            <v>-20.939393758470604</v>
          </cell>
          <cell r="AW69">
            <v>-15.199619709357915</v>
          </cell>
          <cell r="AX69">
            <v>-11.114568918862211</v>
          </cell>
          <cell r="AY69">
            <v>-24.624816420218576</v>
          </cell>
          <cell r="AZ69">
            <v>-6.05034199388208</v>
          </cell>
          <cell r="BA69">
            <v>-12.036378324147556</v>
          </cell>
          <cell r="BB69">
            <v>-17.358478265741205</v>
          </cell>
          <cell r="BC69">
            <v>-9.238275304466182</v>
          </cell>
          <cell r="BD69">
            <v>-11.116503022257119</v>
          </cell>
          <cell r="BE69">
            <v>-19.327805173297875</v>
          </cell>
          <cell r="BF69">
            <v>-12.241221034806593</v>
          </cell>
          <cell r="BG69">
            <v>7.522191074212303</v>
          </cell>
          <cell r="BH69">
            <v>-5.639837996649099</v>
          </cell>
          <cell r="BI69">
            <v>-21.690258936781216</v>
          </cell>
          <cell r="BJ69">
            <v>26.667225194359688</v>
          </cell>
          <cell r="BK69">
            <v>-0.8072239383327018</v>
          </cell>
          <cell r="BL69">
            <v>-12.863612604879604</v>
          </cell>
          <cell r="BM69">
            <v>-4.344176991869764</v>
          </cell>
          <cell r="BN69">
            <v>-16.648971497644926</v>
          </cell>
        </row>
        <row r="70">
          <cell r="A70">
            <v>38139</v>
          </cell>
          <cell r="B70">
            <v>91.8251298778775</v>
          </cell>
          <cell r="C70">
            <v>1420.96178</v>
          </cell>
          <cell r="D70">
            <v>130.48</v>
          </cell>
          <cell r="E70">
            <v>445.71541823568066</v>
          </cell>
          <cell r="F70">
            <v>479.335</v>
          </cell>
          <cell r="G70">
            <v>213.64699999999996</v>
          </cell>
          <cell r="H70">
            <v>655.0102219554918</v>
          </cell>
          <cell r="I70">
            <v>204.951</v>
          </cell>
          <cell r="J70">
            <v>134.245</v>
          </cell>
          <cell r="K70">
            <v>814.3904339836297</v>
          </cell>
          <cell r="L70">
            <v>156.911126</v>
          </cell>
          <cell r="M70">
            <v>127.78692</v>
          </cell>
          <cell r="N70">
            <v>520.495078744552</v>
          </cell>
          <cell r="O70">
            <v>287.85670819672134</v>
          </cell>
          <cell r="P70">
            <v>149.828</v>
          </cell>
          <cell r="Q70">
            <v>1.3097132429157294</v>
          </cell>
          <cell r="R70">
            <v>90264.797</v>
          </cell>
          <cell r="S70">
            <v>118.22100000000002</v>
          </cell>
          <cell r="T70">
            <v>0.369599966533876</v>
          </cell>
          <cell r="U70">
            <v>2365281.383</v>
          </cell>
          <cell r="V70">
            <v>874.20792</v>
          </cell>
          <cell r="X70">
            <v>82.01486533752566</v>
          </cell>
          <cell r="Y70">
            <v>8136.42743</v>
          </cell>
          <cell r="Z70">
            <v>667.308</v>
          </cell>
          <cell r="AA70">
            <v>420.74269394048747</v>
          </cell>
          <cell r="AB70">
            <v>1623.926</v>
          </cell>
          <cell r="AC70">
            <v>683.255</v>
          </cell>
          <cell r="AD70">
            <v>594.1695676398017</v>
          </cell>
          <cell r="AE70">
            <v>716.1390000000001</v>
          </cell>
          <cell r="AF70">
            <v>425.50800000000004</v>
          </cell>
          <cell r="AG70">
            <v>896.678664848625</v>
          </cell>
          <cell r="AH70">
            <v>458.216088</v>
          </cell>
          <cell r="AI70">
            <v>410.87259000000006</v>
          </cell>
          <cell r="AJ70">
            <v>475.83621263169084</v>
          </cell>
          <cell r="AK70">
            <v>1068.7143737704916</v>
          </cell>
          <cell r="AL70">
            <v>508.533</v>
          </cell>
          <cell r="AM70">
            <v>1.2062266916961888</v>
          </cell>
          <cell r="AN70">
            <v>355820.34700000007</v>
          </cell>
          <cell r="AO70">
            <v>429.2</v>
          </cell>
          <cell r="AP70">
            <v>0.27800678011862057</v>
          </cell>
          <cell r="AQ70">
            <v>11239569.728</v>
          </cell>
          <cell r="AR70">
            <v>3124.67659</v>
          </cell>
          <cell r="AT70">
            <v>-7.692578808998752</v>
          </cell>
          <cell r="AU70">
            <v>-10.702990205388796</v>
          </cell>
          <cell r="AV70">
            <v>-17.572233057918606</v>
          </cell>
          <cell r="AW70">
            <v>-14.693059998623003</v>
          </cell>
          <cell r="AX70">
            <v>-12.980391295284821</v>
          </cell>
          <cell r="AY70">
            <v>-25.766234612835582</v>
          </cell>
          <cell r="AZ70">
            <v>-6.708486331794273</v>
          </cell>
          <cell r="BA70">
            <v>-7.1406157612472825</v>
          </cell>
          <cell r="BB70">
            <v>-13.370074860692327</v>
          </cell>
          <cell r="BC70">
            <v>-12.513613808468483</v>
          </cell>
          <cell r="BD70">
            <v>-11.692029275943739</v>
          </cell>
          <cell r="BE70">
            <v>-22.742547694447534</v>
          </cell>
          <cell r="BF70">
            <v>-11.08563085478087</v>
          </cell>
          <cell r="BG70">
            <v>5.535260119903884</v>
          </cell>
          <cell r="BH70">
            <v>-6.1639892386214035</v>
          </cell>
          <cell r="BI70">
            <v>-22.163433528016576</v>
          </cell>
          <cell r="BJ70">
            <v>30.692004416270358</v>
          </cell>
          <cell r="BK70">
            <v>1.7261688910378048</v>
          </cell>
          <cell r="BL70">
            <v>-7.796795392121725</v>
          </cell>
          <cell r="BM70">
            <v>-8.82286535574589</v>
          </cell>
          <cell r="BN70">
            <v>-15.931759988357708</v>
          </cell>
        </row>
        <row r="71">
          <cell r="A71">
            <v>38231</v>
          </cell>
          <cell r="B71">
            <v>73.28060029632462</v>
          </cell>
          <cell r="C71">
            <v>1590.148</v>
          </cell>
          <cell r="D71">
            <v>116.527</v>
          </cell>
          <cell r="E71">
            <v>447.13729520346254</v>
          </cell>
          <cell r="F71">
            <v>505.99</v>
          </cell>
          <cell r="G71">
            <v>226.24700000000004</v>
          </cell>
          <cell r="H71">
            <v>639.9989171922796</v>
          </cell>
          <cell r="I71">
            <v>184.705</v>
          </cell>
          <cell r="J71">
            <v>118.21100000000001</v>
          </cell>
          <cell r="K71">
            <v>799.4766524198575</v>
          </cell>
          <cell r="L71">
            <v>153.700147</v>
          </cell>
          <cell r="M71">
            <v>122.879679</v>
          </cell>
          <cell r="N71">
            <v>524.1251824125377</v>
          </cell>
          <cell r="O71">
            <v>289.2953918032787</v>
          </cell>
          <cell r="P71">
            <v>151.627</v>
          </cell>
          <cell r="Q71">
            <v>1.1200279851156734</v>
          </cell>
          <cell r="R71">
            <v>98177.904</v>
          </cell>
          <cell r="S71">
            <v>109.962</v>
          </cell>
          <cell r="T71">
            <v>0.33287664198081374</v>
          </cell>
          <cell r="U71">
            <v>2539840.807</v>
          </cell>
          <cell r="V71">
            <v>845.453679</v>
          </cell>
          <cell r="X71">
            <v>86.04026867905671</v>
          </cell>
          <cell r="Y71">
            <v>6986.25201</v>
          </cell>
          <cell r="Z71">
            <v>601.099</v>
          </cell>
          <cell r="AA71">
            <v>429.2816504965335</v>
          </cell>
          <cell r="AB71">
            <v>1688.607</v>
          </cell>
          <cell r="AC71">
            <v>724.8879999999999</v>
          </cell>
          <cell r="AD71">
            <v>604.9877863603353</v>
          </cell>
          <cell r="AE71">
            <v>787.644</v>
          </cell>
          <cell r="AF71">
            <v>476.515</v>
          </cell>
          <cell r="AG71">
            <v>841.632866959622</v>
          </cell>
          <cell r="AH71">
            <v>543.088287</v>
          </cell>
          <cell r="AI71">
            <v>457.080952</v>
          </cell>
          <cell r="AJ71">
            <v>484.44895575797983</v>
          </cell>
          <cell r="AK71">
            <v>1086.9463</v>
          </cell>
          <cell r="AL71">
            <v>526.5699999999999</v>
          </cell>
          <cell r="AM71">
            <v>1.2599362846454794</v>
          </cell>
          <cell r="AN71">
            <v>351295.542</v>
          </cell>
          <cell r="AO71">
            <v>442.61</v>
          </cell>
          <cell r="AP71">
            <v>0.31232024785548773</v>
          </cell>
          <cell r="AQ71">
            <v>10337987.928</v>
          </cell>
          <cell r="AR71">
            <v>3228.762952</v>
          </cell>
          <cell r="AT71">
            <v>3.460498619102248</v>
          </cell>
          <cell r="AU71">
            <v>-25.40297334239647</v>
          </cell>
          <cell r="AV71">
            <v>-22.821544265018744</v>
          </cell>
          <cell r="AW71">
            <v>-9.164025049827218</v>
          </cell>
          <cell r="AX71">
            <v>-6.654553073073499</v>
          </cell>
          <cell r="AY71">
            <v>-15.208753212330206</v>
          </cell>
          <cell r="AZ71">
            <v>-1.1390869275386906</v>
          </cell>
          <cell r="BA71">
            <v>11.20234703472267</v>
          </cell>
          <cell r="BB71">
            <v>9.935655636533935</v>
          </cell>
          <cell r="BC71">
            <v>-18.18544320318377</v>
          </cell>
          <cell r="BD71">
            <v>16.03828110887344</v>
          </cell>
          <cell r="BE71">
            <v>-5.0637945961314434</v>
          </cell>
          <cell r="BF71">
            <v>-7.1171234602678375</v>
          </cell>
          <cell r="BG71">
            <v>4.038309498857351</v>
          </cell>
          <cell r="BH71">
            <v>-3.3662254341518927</v>
          </cell>
          <cell r="BI71">
            <v>-8.71065326585876</v>
          </cell>
          <cell r="BJ71">
            <v>15.44815340027752</v>
          </cell>
          <cell r="BK71">
            <v>5.391865055742606</v>
          </cell>
          <cell r="BL71">
            <v>11.063124708955407</v>
          </cell>
          <cell r="BM71">
            <v>-17.25891181088691</v>
          </cell>
          <cell r="BN71">
            <v>-8.105162038978541</v>
          </cell>
        </row>
        <row r="72">
          <cell r="A72">
            <v>38322</v>
          </cell>
          <cell r="B72">
            <v>69.03122143937777</v>
          </cell>
          <cell r="C72">
            <v>1374.74027</v>
          </cell>
          <cell r="D72">
            <v>94.89999999999999</v>
          </cell>
          <cell r="E72">
            <v>435.56147643950317</v>
          </cell>
          <cell r="F72">
            <v>473.653</v>
          </cell>
          <cell r="G72">
            <v>206.305</v>
          </cell>
          <cell r="H72">
            <v>525.3176746339724</v>
          </cell>
          <cell r="I72">
            <v>244.039</v>
          </cell>
          <cell r="J72">
            <v>128.19799999999998</v>
          </cell>
          <cell r="K72">
            <v>813.2213638903135</v>
          </cell>
          <cell r="L72">
            <v>171.961321</v>
          </cell>
          <cell r="M72">
            <v>139.84261999999998</v>
          </cell>
          <cell r="N72">
            <v>496.07282977449415</v>
          </cell>
          <cell r="O72">
            <v>310.04721639344257</v>
          </cell>
          <cell r="P72">
            <v>153.806</v>
          </cell>
          <cell r="Q72">
            <v>1.144311256838029</v>
          </cell>
          <cell r="R72">
            <v>97697.195</v>
          </cell>
          <cell r="S72">
            <v>111.796</v>
          </cell>
          <cell r="T72">
            <v>0.34185805823529664</v>
          </cell>
          <cell r="U72">
            <v>2442088.463</v>
          </cell>
          <cell r="V72">
            <v>834.84762</v>
          </cell>
          <cell r="X72">
            <v>86.28575549904753</v>
          </cell>
          <cell r="Y72">
            <v>6505.38431</v>
          </cell>
          <cell r="Z72">
            <v>561.322</v>
          </cell>
          <cell r="AA72">
            <v>434.45313281293016</v>
          </cell>
          <cell r="AB72">
            <v>1779.902</v>
          </cell>
          <cell r="AC72">
            <v>773.284</v>
          </cell>
          <cell r="AD72">
            <v>611.4445822356915</v>
          </cell>
          <cell r="AE72">
            <v>817.662</v>
          </cell>
          <cell r="AF72">
            <v>499.95500000000004</v>
          </cell>
          <cell r="AG72">
            <v>819.1670467517275</v>
          </cell>
          <cell r="AH72">
            <v>577.4518810000001</v>
          </cell>
          <cell r="AI72">
            <v>473.0295520000001</v>
          </cell>
          <cell r="AJ72">
            <v>497.8287331498989</v>
          </cell>
          <cell r="AK72">
            <v>1110.4561934426229</v>
          </cell>
          <cell r="AL72">
            <v>552.817</v>
          </cell>
          <cell r="AM72">
            <v>1.2114128548161034</v>
          </cell>
          <cell r="AN72">
            <v>363298.935</v>
          </cell>
          <cell r="AO72">
            <v>440.105</v>
          </cell>
          <cell r="AP72">
            <v>0.3290144550118345</v>
          </cell>
          <cell r="AQ72">
            <v>10031512.299</v>
          </cell>
          <cell r="AR72">
            <v>3300.512552</v>
          </cell>
          <cell r="AT72">
            <v>9.463766243146022</v>
          </cell>
          <cell r="AU72">
            <v>-28.690671098695997</v>
          </cell>
          <cell r="AV72">
            <v>-21.942122901920435</v>
          </cell>
          <cell r="AW72">
            <v>-2.6619323132963113</v>
          </cell>
          <cell r="AX72">
            <v>4.138261099526552</v>
          </cell>
          <cell r="AY72">
            <v>1.3661710768133828</v>
          </cell>
          <cell r="AZ72">
            <v>0.454100416837977</v>
          </cell>
          <cell r="BA72">
            <v>22.32885955240249</v>
          </cell>
          <cell r="BB72">
            <v>22.884355413543076</v>
          </cell>
          <cell r="BC72">
            <v>-17.52045893684908</v>
          </cell>
          <cell r="BD72">
            <v>27.90848732081377</v>
          </cell>
          <cell r="BE72">
            <v>5.498333323025784</v>
          </cell>
          <cell r="BF72">
            <v>-0.7598910461243613</v>
          </cell>
          <cell r="BG72">
            <v>6.678177339192537</v>
          </cell>
          <cell r="BH72">
            <v>5.867539421423351</v>
          </cell>
          <cell r="BI72">
            <v>-10.02242359287483</v>
          </cell>
          <cell r="BJ72">
            <v>15.244181486459984</v>
          </cell>
          <cell r="BK72">
            <v>3.693921451745519</v>
          </cell>
          <cell r="BL72">
            <v>22.158564706658513</v>
          </cell>
          <cell r="BM72">
            <v>-17.722643672386607</v>
          </cell>
          <cell r="BN72">
            <v>0.5088375683955926</v>
          </cell>
        </row>
        <row r="73">
          <cell r="A73">
            <v>38412</v>
          </cell>
          <cell r="B73">
            <v>77.59667408707168</v>
          </cell>
          <cell r="C73">
            <v>1262.83763</v>
          </cell>
          <cell r="D73">
            <v>97.99200000000002</v>
          </cell>
          <cell r="E73">
            <v>419.5098708356406</v>
          </cell>
          <cell r="F73">
            <v>388.265</v>
          </cell>
          <cell r="G73">
            <v>162.881</v>
          </cell>
          <cell r="H73">
            <v>538.0738292546599</v>
          </cell>
          <cell r="I73">
            <v>205.745</v>
          </cell>
          <cell r="J73">
            <v>110.70600000000002</v>
          </cell>
          <cell r="K73">
            <v>814.05564157104</v>
          </cell>
          <cell r="L73">
            <v>142.81149599999998</v>
          </cell>
          <cell r="M73">
            <v>116.256504</v>
          </cell>
          <cell r="N73">
            <v>502.4695512634325</v>
          </cell>
          <cell r="O73">
            <v>244.81284426229507</v>
          </cell>
          <cell r="P73">
            <v>123.01099999999998</v>
          </cell>
          <cell r="Q73">
            <v>1.01668927660351</v>
          </cell>
          <cell r="R73">
            <v>87744.606</v>
          </cell>
          <cell r="S73">
            <v>89.20900000000002</v>
          </cell>
          <cell r="T73">
            <v>0.3342278171130078</v>
          </cell>
          <cell r="U73">
            <v>2094545.8999999997</v>
          </cell>
          <cell r="V73">
            <v>700.0555040000002</v>
          </cell>
          <cell r="X73">
            <v>81.82906627408188</v>
          </cell>
          <cell r="Y73">
            <v>6109.7972</v>
          </cell>
          <cell r="Z73">
            <v>499.95899999999995</v>
          </cell>
          <cell r="AA73">
            <v>438.1097778768743</v>
          </cell>
          <cell r="AB73">
            <v>1847.804</v>
          </cell>
          <cell r="AC73">
            <v>809.5409999999999</v>
          </cell>
          <cell r="AD73">
            <v>593.2461691431332</v>
          </cell>
          <cell r="AE73">
            <v>860.904</v>
          </cell>
          <cell r="AF73">
            <v>510.728</v>
          </cell>
          <cell r="AG73">
            <v>802.6512145385142</v>
          </cell>
          <cell r="AH73">
            <v>619.940324</v>
          </cell>
          <cell r="AI73">
            <v>497.59585400000003</v>
          </cell>
          <cell r="AJ73">
            <v>503.8758171512991</v>
          </cell>
          <cell r="AK73">
            <v>1135.7203114754097</v>
          </cell>
          <cell r="AL73">
            <v>572.2620000000001</v>
          </cell>
          <cell r="AM73">
            <v>1.1840307423134317</v>
          </cell>
          <cell r="AN73">
            <v>366192.35</v>
          </cell>
          <cell r="AO73">
            <v>433.583</v>
          </cell>
          <cell r="AP73">
            <v>0.3370548937435184</v>
          </cell>
          <cell r="AQ73">
            <v>9860912.616</v>
          </cell>
          <cell r="AR73">
            <v>3323.668854</v>
          </cell>
          <cell r="AT73">
            <v>3.7676070626634806</v>
          </cell>
          <cell r="AU73">
            <v>-27.23023559584693</v>
          </cell>
          <cell r="AV73">
            <v>-24.488556812672467</v>
          </cell>
          <cell r="AW73">
            <v>2.4408751900014902</v>
          </cell>
          <cell r="AX73">
            <v>13.300692568758677</v>
          </cell>
          <cell r="AY73">
            <v>16.066221063769383</v>
          </cell>
          <cell r="AZ73">
            <v>-1.2689088652774183</v>
          </cell>
          <cell r="BA73">
            <v>27.520174430316757</v>
          </cell>
          <cell r="BB73">
            <v>25.902059631953243</v>
          </cell>
          <cell r="BC73">
            <v>-16.336173771047147</v>
          </cell>
          <cell r="BD73">
            <v>38.45138329473157</v>
          </cell>
          <cell r="BE73">
            <v>15.833724731285681</v>
          </cell>
          <cell r="BF73">
            <v>4.465923764187685</v>
          </cell>
          <cell r="BG73">
            <v>6.535231691473942</v>
          </cell>
          <cell r="BH73">
            <v>11.293013920815898</v>
          </cell>
          <cell r="BI73">
            <v>-5.652087641909931</v>
          </cell>
          <cell r="BJ73">
            <v>8.748121275337994</v>
          </cell>
          <cell r="BK73">
            <v>2.601582151925408</v>
          </cell>
          <cell r="BL73">
            <v>23.366164028897973</v>
          </cell>
          <cell r="BM73">
            <v>-13.968769102198596</v>
          </cell>
          <cell r="BN73">
            <v>6.133429425461623</v>
          </cell>
        </row>
        <row r="74">
          <cell r="A74">
            <v>38504</v>
          </cell>
          <cell r="B74">
            <v>81.36779593180555</v>
          </cell>
          <cell r="C74">
            <v>1505.09177</v>
          </cell>
          <cell r="D74">
            <v>122.46600000000001</v>
          </cell>
          <cell r="E74">
            <v>396.0598304646958</v>
          </cell>
          <cell r="F74">
            <v>468.457</v>
          </cell>
          <cell r="G74">
            <v>185.537</v>
          </cell>
          <cell r="H74">
            <v>541.0277709179894</v>
          </cell>
          <cell r="I74">
            <v>222.715</v>
          </cell>
          <cell r="J74">
            <v>120.49500000000002</v>
          </cell>
          <cell r="K74">
            <v>800.6989047754068</v>
          </cell>
          <cell r="L74">
            <v>173.790199</v>
          </cell>
          <cell r="M74">
            <v>139.153622</v>
          </cell>
          <cell r="N74">
            <v>498.8225054778139</v>
          </cell>
          <cell r="O74">
            <v>280.92156721311477</v>
          </cell>
          <cell r="P74">
            <v>140.13</v>
          </cell>
          <cell r="Q74">
            <v>1.0076301013575908</v>
          </cell>
          <cell r="R74">
            <v>96925.449</v>
          </cell>
          <cell r="S74">
            <v>97.66499999999999</v>
          </cell>
          <cell r="T74">
            <v>0.3247367495551507</v>
          </cell>
          <cell r="U74">
            <v>2480306.3500000006</v>
          </cell>
          <cell r="V74">
            <v>805.446622</v>
          </cell>
          <cell r="X74">
            <v>77.8763183451488</v>
          </cell>
          <cell r="Y74">
            <v>5648.68768</v>
          </cell>
          <cell r="Z74">
            <v>439.899</v>
          </cell>
          <cell r="AA74">
            <v>437.99326888774243</v>
          </cell>
          <cell r="AB74">
            <v>1847.243</v>
          </cell>
          <cell r="AC74">
            <v>809.08</v>
          </cell>
          <cell r="AD74">
            <v>585.34260935862</v>
          </cell>
          <cell r="AE74">
            <v>839.4399999999999</v>
          </cell>
          <cell r="AF74">
            <v>491.36</v>
          </cell>
          <cell r="AG74">
            <v>810.3271750965075</v>
          </cell>
          <cell r="AH74">
            <v>625.38409</v>
          </cell>
          <cell r="AI74">
            <v>506.765723</v>
          </cell>
          <cell r="AJ74">
            <v>510.8355016831497</v>
          </cell>
          <cell r="AK74">
            <v>1132.0121606557377</v>
          </cell>
          <cell r="AL74">
            <v>578.272</v>
          </cell>
          <cell r="AM74">
            <v>1.1479159946565534</v>
          </cell>
          <cell r="AN74">
            <v>373884.502</v>
          </cell>
          <cell r="AO74">
            <v>429.18800000000005</v>
          </cell>
          <cell r="AP74">
            <v>0.34469907211978507</v>
          </cell>
          <cell r="AQ74">
            <v>9441756.553</v>
          </cell>
          <cell r="AR74">
            <v>3254.5647230000004</v>
          </cell>
          <cell r="AT74">
            <v>-5.046093748182113</v>
          </cell>
          <cell r="AU74">
            <v>-30.575332618679795</v>
          </cell>
          <cell r="AV74">
            <v>-34.07856641910482</v>
          </cell>
          <cell r="AW74">
            <v>4.100029589508458</v>
          </cell>
          <cell r="AX74">
            <v>13.751673413690035</v>
          </cell>
          <cell r="AY74">
            <v>18.415525682212362</v>
          </cell>
          <cell r="AZ74">
            <v>-1.4855958234691546</v>
          </cell>
          <cell r="BA74">
            <v>17.21746755867224</v>
          </cell>
          <cell r="BB74">
            <v>15.476089756244304</v>
          </cell>
          <cell r="BC74">
            <v>-9.630148807733164</v>
          </cell>
          <cell r="BD74">
            <v>36.48235109545084</v>
          </cell>
          <cell r="BE74">
            <v>23.338897588666097</v>
          </cell>
          <cell r="BF74">
            <v>7.3553227186912595</v>
          </cell>
          <cell r="BG74">
            <v>5.9227973758720465</v>
          </cell>
          <cell r="BH74">
            <v>13.713760955532873</v>
          </cell>
          <cell r="BI74">
            <v>-4.834140832818024</v>
          </cell>
          <cell r="BJ74">
            <v>5.076762796816658</v>
          </cell>
          <cell r="BK74">
            <v>-0.002795899347607378</v>
          </cell>
          <cell r="BL74">
            <v>23.98944801731384</v>
          </cell>
          <cell r="BM74">
            <v>-15.995391447426066</v>
          </cell>
          <cell r="BN74">
            <v>4.156850453441652</v>
          </cell>
        </row>
        <row r="75">
          <cell r="A75">
            <v>38596</v>
          </cell>
          <cell r="B75">
            <v>84.05840106417212</v>
          </cell>
          <cell r="C75">
            <v>1532.6843999999999</v>
          </cell>
          <cell r="D75">
            <v>128.83499999999998</v>
          </cell>
          <cell r="E75">
            <v>400.3922148271361</v>
          </cell>
          <cell r="F75">
            <v>480.349</v>
          </cell>
          <cell r="G75">
            <v>192.328</v>
          </cell>
          <cell r="H75">
            <v>538.0340898878649</v>
          </cell>
          <cell r="I75">
            <v>200.294</v>
          </cell>
          <cell r="J75">
            <v>107.76500000000001</v>
          </cell>
          <cell r="K75">
            <v>795.3466035629367</v>
          </cell>
          <cell r="L75">
            <v>178.59419699999998</v>
          </cell>
          <cell r="M75">
            <v>142.044288</v>
          </cell>
          <cell r="N75">
            <v>464.6712980352412</v>
          </cell>
          <cell r="O75">
            <v>282.8214278688524</v>
          </cell>
          <cell r="P75">
            <v>131.419</v>
          </cell>
          <cell r="Q75">
            <v>1.1274324139640663</v>
          </cell>
          <cell r="R75">
            <v>97815.176</v>
          </cell>
          <cell r="S75">
            <v>110.28000000000002</v>
          </cell>
          <cell r="T75">
            <v>0.3223866744630957</v>
          </cell>
          <cell r="U75">
            <v>2520796.771</v>
          </cell>
          <cell r="V75">
            <v>812.6712879999999</v>
          </cell>
          <cell r="X75">
            <v>75.33555484592972</v>
          </cell>
          <cell r="Y75">
            <v>5732.817669999999</v>
          </cell>
          <cell r="Z75">
            <v>431.885</v>
          </cell>
          <cell r="AA75">
            <v>425.2803772670466</v>
          </cell>
          <cell r="AB75">
            <v>1836.3649999999998</v>
          </cell>
          <cell r="AC75">
            <v>780.97</v>
          </cell>
          <cell r="AD75">
            <v>557.1719217362495</v>
          </cell>
          <cell r="AE75">
            <v>857.2040000000001</v>
          </cell>
          <cell r="AF75">
            <v>477.61</v>
          </cell>
          <cell r="AG75">
            <v>806.7291646928846</v>
          </cell>
          <cell r="AH75">
            <v>642.263163</v>
          </cell>
          <cell r="AI75">
            <v>518.132425</v>
          </cell>
          <cell r="AJ75">
            <v>505.36451288081</v>
          </cell>
          <cell r="AK75">
            <v>1125.077019672131</v>
          </cell>
          <cell r="AL75">
            <v>568.574</v>
          </cell>
          <cell r="AM75">
            <v>1.0738068681331836</v>
          </cell>
          <cell r="AN75">
            <v>380545.154</v>
          </cell>
          <cell r="AO75">
            <v>408.63200000000006</v>
          </cell>
          <cell r="AP75">
            <v>0.3333552638336343</v>
          </cell>
          <cell r="AQ75">
            <v>9556781.52</v>
          </cell>
          <cell r="AR75">
            <v>3185.803425</v>
          </cell>
          <cell r="AT75">
            <v>-12.441516045303391</v>
          </cell>
          <cell r="AU75">
            <v>-17.9414418232531</v>
          </cell>
          <cell r="AV75">
            <v>-28.15077050535769</v>
          </cell>
          <cell r="AW75">
            <v>-0.932085782110359</v>
          </cell>
          <cell r="AX75">
            <v>8.75028943975713</v>
          </cell>
          <cell r="AY75">
            <v>7.736643453885295</v>
          </cell>
          <cell r="AZ75">
            <v>-7.903608254928695</v>
          </cell>
          <cell r="BA75">
            <v>8.831400988263738</v>
          </cell>
          <cell r="BB75">
            <v>0.2297933958007592</v>
          </cell>
          <cell r="BC75">
            <v>-4.147141067913152</v>
          </cell>
          <cell r="BD75">
            <v>18.261280600956866</v>
          </cell>
          <cell r="BE75">
            <v>13.356818465714571</v>
          </cell>
          <cell r="BF75">
            <v>4.317391311145524</v>
          </cell>
          <cell r="BG75">
            <v>3.508059199624758</v>
          </cell>
          <cell r="BH75">
            <v>7.976907153844692</v>
          </cell>
          <cell r="BI75">
            <v>-14.772922947025757</v>
          </cell>
          <cell r="BJ75">
            <v>8.326212121416553</v>
          </cell>
          <cell r="BK75">
            <v>-7.676735726711992</v>
          </cell>
          <cell r="BL75">
            <v>6.735079176768455</v>
          </cell>
          <cell r="BM75">
            <v>-7.556658156701223</v>
          </cell>
          <cell r="BN75">
            <v>-1.3305258899043548</v>
          </cell>
        </row>
        <row r="76">
          <cell r="A76">
            <v>38687</v>
          </cell>
          <cell r="B76">
            <v>83.3964633208827</v>
          </cell>
          <cell r="C76">
            <v>1578.3043400000001</v>
          </cell>
          <cell r="D76">
            <v>131.625</v>
          </cell>
          <cell r="E76">
            <v>391.44734717950155</v>
          </cell>
          <cell r="F76">
            <v>464.581</v>
          </cell>
          <cell r="G76">
            <v>181.85900000000004</v>
          </cell>
          <cell r="H76">
            <v>558.7157806133185</v>
          </cell>
          <cell r="I76">
            <v>209.092</v>
          </cell>
          <cell r="J76">
            <v>116.82300000000001</v>
          </cell>
          <cell r="K76">
            <v>781.9234584887863</v>
          </cell>
          <cell r="L76">
            <v>178.78259500000001</v>
          </cell>
          <cell r="M76">
            <v>139.79430499999998</v>
          </cell>
          <cell r="N76">
            <v>410.271538701388</v>
          </cell>
          <cell r="O76">
            <v>297.6224</v>
          </cell>
          <cell r="P76">
            <v>122.106</v>
          </cell>
          <cell r="Q76">
            <v>1.1184041748180915</v>
          </cell>
          <cell r="R76">
            <v>101406.095</v>
          </cell>
          <cell r="S76">
            <v>113.413</v>
          </cell>
          <cell r="T76">
            <v>0.31604197427341235</v>
          </cell>
          <cell r="U76">
            <v>2549092.7490000003</v>
          </cell>
          <cell r="V76">
            <v>805.620305</v>
          </cell>
          <cell r="X76">
            <v>78.26701110121222</v>
          </cell>
          <cell r="Y76">
            <v>5675.35407</v>
          </cell>
          <cell r="Z76">
            <v>444.193</v>
          </cell>
          <cell r="AA76">
            <v>412.57033098362865</v>
          </cell>
          <cell r="AB76">
            <v>1810.724</v>
          </cell>
          <cell r="AC76">
            <v>747.051</v>
          </cell>
          <cell r="AD76">
            <v>535.2517721842407</v>
          </cell>
          <cell r="AE76">
            <v>872.793</v>
          </cell>
          <cell r="AF76">
            <v>467.164</v>
          </cell>
          <cell r="AG76">
            <v>805.3529565901583</v>
          </cell>
          <cell r="AH76">
            <v>667.157213</v>
          </cell>
          <cell r="AI76">
            <v>537.2970339999999</v>
          </cell>
          <cell r="AJ76">
            <v>490.22394243180344</v>
          </cell>
          <cell r="AK76">
            <v>1118.6030557377048</v>
          </cell>
          <cell r="AL76">
            <v>548.366</v>
          </cell>
          <cell r="AM76">
            <v>1.0756678163761313</v>
          </cell>
          <cell r="AN76">
            <v>380182.426</v>
          </cell>
          <cell r="AO76">
            <v>408.95000000000005</v>
          </cell>
          <cell r="AP76">
            <v>0.3305837510509531</v>
          </cell>
          <cell r="AQ76">
            <v>9537737.484000001</v>
          </cell>
          <cell r="AR76">
            <v>3153.0210340000003</v>
          </cell>
          <cell r="AT76">
            <v>-9.293242379877897</v>
          </cell>
          <cell r="AU76">
            <v>-12.759126908522333</v>
          </cell>
          <cell r="AV76">
            <v>-20.866632699235023</v>
          </cell>
          <cell r="AW76">
            <v>-5.036861326702402</v>
          </cell>
          <cell r="AX76">
            <v>1.7316683727530924</v>
          </cell>
          <cell r="AY76">
            <v>-3.3924146885232265</v>
          </cell>
          <cell r="AZ76">
            <v>-12.46111459077104</v>
          </cell>
          <cell r="BA76">
            <v>6.742517079184296</v>
          </cell>
          <cell r="BB76">
            <v>-6.558790291126215</v>
          </cell>
          <cell r="BC76">
            <v>-1.686358138592936</v>
          </cell>
          <cell r="BD76">
            <v>15.534685218212996</v>
          </cell>
          <cell r="BE76">
            <v>13.586356651137898</v>
          </cell>
          <cell r="BF76">
            <v>-1.5275917623271407</v>
          </cell>
          <cell r="BG76">
            <v>0.73365003889303</v>
          </cell>
          <cell r="BH76">
            <v>-0.8051489009925583</v>
          </cell>
          <cell r="BI76">
            <v>-11.20551411521703</v>
          </cell>
          <cell r="BJ76">
            <v>4.647272362634358</v>
          </cell>
          <cell r="BK76">
            <v>-7.078992513150261</v>
          </cell>
          <cell r="BL76">
            <v>0.4769687213475704</v>
          </cell>
          <cell r="BM76">
            <v>-4.92223704943493</v>
          </cell>
          <cell r="BN76">
            <v>-4.468745859203748</v>
          </cell>
        </row>
        <row r="77">
          <cell r="A77">
            <v>38777</v>
          </cell>
          <cell r="B77">
            <v>90.46930062577567</v>
          </cell>
          <cell r="C77">
            <v>1137.10396</v>
          </cell>
          <cell r="D77">
            <v>102.87299999999999</v>
          </cell>
          <cell r="E77">
            <v>394.9060623190302</v>
          </cell>
          <cell r="F77">
            <v>405.109</v>
          </cell>
          <cell r="G77">
            <v>159.98</v>
          </cell>
          <cell r="H77">
            <v>597.8068910833994</v>
          </cell>
          <cell r="I77">
            <v>221.968</v>
          </cell>
          <cell r="J77">
            <v>132.69399999999996</v>
          </cell>
          <cell r="K77">
            <v>816.6361648345902</v>
          </cell>
          <cell r="L77">
            <v>150.508992</v>
          </cell>
          <cell r="M77">
            <v>122.91108600000003</v>
          </cell>
          <cell r="N77">
            <v>432.5562584772435</v>
          </cell>
          <cell r="O77">
            <v>263.85007213114756</v>
          </cell>
          <cell r="P77">
            <v>114.13</v>
          </cell>
          <cell r="Q77">
            <v>1.0023705764076718</v>
          </cell>
          <cell r="R77">
            <v>107646.815</v>
          </cell>
          <cell r="S77">
            <v>107.90200000000002</v>
          </cell>
          <cell r="T77">
            <v>0.36162406223111776</v>
          </cell>
          <cell r="U77">
            <v>2047679.2429999998</v>
          </cell>
          <cell r="V77">
            <v>740.490086</v>
          </cell>
          <cell r="X77">
            <v>81.8038265795618</v>
          </cell>
          <cell r="Y77">
            <v>5878.91814</v>
          </cell>
          <cell r="Z77">
            <v>480.918</v>
          </cell>
          <cell r="AA77">
            <v>401.0791207180965</v>
          </cell>
          <cell r="AB77">
            <v>1801.652</v>
          </cell>
          <cell r="AC77">
            <v>722.605</v>
          </cell>
          <cell r="AD77">
            <v>544.0009261845256</v>
          </cell>
          <cell r="AE77">
            <v>837.846</v>
          </cell>
          <cell r="AF77">
            <v>455.789</v>
          </cell>
          <cell r="AG77">
            <v>797.1303674563726</v>
          </cell>
          <cell r="AH77">
            <v>673.978487</v>
          </cell>
          <cell r="AI77">
            <v>537.248719</v>
          </cell>
          <cell r="AJ77">
            <v>467.0730101382914</v>
          </cell>
          <cell r="AK77">
            <v>1106.1782393442622</v>
          </cell>
          <cell r="AL77">
            <v>516.6659999999999</v>
          </cell>
          <cell r="AM77">
            <v>1.0694875663848682</v>
          </cell>
          <cell r="AN77">
            <v>383891.326</v>
          </cell>
          <cell r="AO77">
            <v>410.56700000000006</v>
          </cell>
          <cell r="AP77">
            <v>0.32388567713824856</v>
          </cell>
          <cell r="AQ77">
            <v>9644741.77</v>
          </cell>
          <cell r="AR77">
            <v>3123.7937190000002</v>
          </cell>
          <cell r="AT77">
            <v>-0.030844412223329787</v>
          </cell>
          <cell r="AU77">
            <v>-3.7788334447500183</v>
          </cell>
          <cell r="AV77">
            <v>-3.8085122980084263</v>
          </cell>
          <cell r="AW77">
            <v>-8.452369481053879</v>
          </cell>
          <cell r="AX77">
            <v>-2.497667501531553</v>
          </cell>
          <cell r="AY77">
            <v>-10.738924896947765</v>
          </cell>
          <cell r="AZ77">
            <v>-8.300979512389596</v>
          </cell>
          <cell r="BA77">
            <v>-2.6783474115580796</v>
          </cell>
          <cell r="BB77">
            <v>-10.756997854043648</v>
          </cell>
          <cell r="BC77">
            <v>-0.687826416025028</v>
          </cell>
          <cell r="BD77">
            <v>8.716671735649184</v>
          </cell>
          <cell r="BE77">
            <v>7.968889748828167</v>
          </cell>
          <cell r="BF77">
            <v>-7.303943900518028</v>
          </cell>
          <cell r="BG77">
            <v>-2.6011749400492334</v>
          </cell>
          <cell r="BH77">
            <v>-9.715130482191746</v>
          </cell>
          <cell r="BI77">
            <v>-9.674003540208941</v>
          </cell>
          <cell r="BJ77">
            <v>4.833245697240818</v>
          </cell>
          <cell r="BK77">
            <v>-5.308326202826208</v>
          </cell>
          <cell r="BL77">
            <v>-3.9071429757346676</v>
          </cell>
          <cell r="BM77">
            <v>-2.1921991849846556</v>
          </cell>
          <cell r="BN77">
            <v>-6.013689804249067</v>
          </cell>
        </row>
        <row r="78">
          <cell r="A78">
            <v>38869</v>
          </cell>
          <cell r="B78">
            <v>96.64631632116608</v>
          </cell>
          <cell r="C78">
            <v>1552.144</v>
          </cell>
          <cell r="D78">
            <v>150.009</v>
          </cell>
          <cell r="E78">
            <v>437.0700497508328</v>
          </cell>
          <cell r="F78">
            <v>484.213</v>
          </cell>
          <cell r="G78">
            <v>211.63500000000002</v>
          </cell>
          <cell r="H78">
            <v>707.080284826388</v>
          </cell>
          <cell r="I78">
            <v>163.468</v>
          </cell>
          <cell r="J78">
            <v>115.58499999999998</v>
          </cell>
          <cell r="K78">
            <v>866.8055463375099</v>
          </cell>
          <cell r="L78">
            <v>152.795101</v>
          </cell>
          <cell r="M78">
            <v>132.443641</v>
          </cell>
          <cell r="N78">
            <v>435.80302498435617</v>
          </cell>
          <cell r="O78">
            <v>262.084</v>
          </cell>
          <cell r="P78">
            <v>114.217</v>
          </cell>
          <cell r="Q78">
            <v>1.0650940970726965</v>
          </cell>
          <cell r="R78">
            <v>110216.553</v>
          </cell>
          <cell r="S78">
            <v>117.391</v>
          </cell>
          <cell r="T78">
            <v>0.3434298194242544</v>
          </cell>
          <cell r="U78">
            <v>2449643.547</v>
          </cell>
          <cell r="V78">
            <v>841.280641</v>
          </cell>
          <cell r="X78">
            <v>84.44001796452044</v>
          </cell>
          <cell r="Y78">
            <v>5753.18447</v>
          </cell>
          <cell r="Z78">
            <v>485.799</v>
          </cell>
          <cell r="AA78">
            <v>395.7688111494334</v>
          </cell>
          <cell r="AB78">
            <v>1818.496</v>
          </cell>
          <cell r="AC78">
            <v>719.7040000000001</v>
          </cell>
          <cell r="AD78">
            <v>559.4126469875386</v>
          </cell>
          <cell r="AE78">
            <v>854.069</v>
          </cell>
          <cell r="AF78">
            <v>477.77700000000004</v>
          </cell>
          <cell r="AG78">
            <v>797.891248282397</v>
          </cell>
          <cell r="AH78">
            <v>681.6759830000001</v>
          </cell>
          <cell r="AI78">
            <v>543.903301</v>
          </cell>
          <cell r="AJ78">
            <v>451.2780127859956</v>
          </cell>
          <cell r="AK78">
            <v>1125.2154672131146</v>
          </cell>
          <cell r="AL78">
            <v>507.78499999999997</v>
          </cell>
          <cell r="AM78">
            <v>1.063068035499875</v>
          </cell>
          <cell r="AN78">
            <v>403793.535</v>
          </cell>
          <cell r="AO78">
            <v>429.26</v>
          </cell>
          <cell r="AP78">
            <v>0.32968008686778577</v>
          </cell>
          <cell r="AQ78">
            <v>9597875.113000002</v>
          </cell>
          <cell r="AR78">
            <v>3164.228301</v>
          </cell>
          <cell r="AT78">
            <v>8.428364050649172</v>
          </cell>
          <cell r="AU78">
            <v>1.8499303894953467</v>
          </cell>
          <cell r="AV78">
            <v>10.434213308054808</v>
          </cell>
          <cell r="AW78">
            <v>-9.640435307495821</v>
          </cell>
          <cell r="AX78">
            <v>-1.5562110669792628</v>
          </cell>
          <cell r="AY78">
            <v>-11.04662085331487</v>
          </cell>
          <cell r="AZ78">
            <v>-4.429877811132499</v>
          </cell>
          <cell r="BA78">
            <v>1.7427094253311681</v>
          </cell>
          <cell r="BB78">
            <v>-2.7643682839465944</v>
          </cell>
          <cell r="BC78">
            <v>-1.5346797190442851</v>
          </cell>
          <cell r="BD78">
            <v>9.001171264206631</v>
          </cell>
          <cell r="BE78">
            <v>7.328352395294124</v>
          </cell>
          <cell r="BF78">
            <v>-11.658839039361668</v>
          </cell>
          <cell r="BG78">
            <v>-0.6004081651106996</v>
          </cell>
          <cell r="BH78">
            <v>-12.18924658292293</v>
          </cell>
          <cell r="BI78">
            <v>-7.391478083033787</v>
          </cell>
          <cell r="BJ78">
            <v>7.99953804985476</v>
          </cell>
          <cell r="BK78">
            <v>0.016775865122031774</v>
          </cell>
          <cell r="BL78">
            <v>-4.3571295854199725</v>
          </cell>
          <cell r="BM78">
            <v>1.6534906309398245</v>
          </cell>
          <cell r="BN78">
            <v>-2.7756836839529786</v>
          </cell>
        </row>
        <row r="79">
          <cell r="A79">
            <v>38961</v>
          </cell>
          <cell r="B79">
            <v>99.11020817398902</v>
          </cell>
          <cell r="C79">
            <v>1628.60116</v>
          </cell>
          <cell r="D79">
            <v>161.411</v>
          </cell>
          <cell r="E79">
            <v>419.3103724192613</v>
          </cell>
          <cell r="F79">
            <v>549.891</v>
          </cell>
          <cell r="G79">
            <v>230.575</v>
          </cell>
          <cell r="H79">
            <v>768.932346114745</v>
          </cell>
          <cell r="I79">
            <v>208.532</v>
          </cell>
          <cell r="J79">
            <v>160.347</v>
          </cell>
          <cell r="K79">
            <v>909.8836296725493</v>
          </cell>
          <cell r="L79">
            <v>157.712111</v>
          </cell>
          <cell r="M79">
            <v>143.49966799999999</v>
          </cell>
          <cell r="N79">
            <v>442.1652808416766</v>
          </cell>
          <cell r="O79">
            <v>294.65</v>
          </cell>
          <cell r="P79">
            <v>130.284</v>
          </cell>
          <cell r="Q79">
            <v>1.1750061917975472</v>
          </cell>
          <cell r="R79">
            <v>121051.277</v>
          </cell>
          <cell r="S79">
            <v>142.236</v>
          </cell>
          <cell r="T79">
            <v>0.3602628961788406</v>
          </cell>
          <cell r="U79">
            <v>2687905.6330000004</v>
          </cell>
          <cell r="V79">
            <v>968.352668</v>
          </cell>
          <cell r="X79">
            <v>88.50362951567132</v>
          </cell>
          <cell r="Y79">
            <v>5800.2366999999995</v>
          </cell>
          <cell r="Z79">
            <v>513.342</v>
          </cell>
          <cell r="AA79">
            <v>406.5973486740099</v>
          </cell>
          <cell r="AB79">
            <v>1834.252</v>
          </cell>
          <cell r="AC79">
            <v>745.802</v>
          </cell>
          <cell r="AD79">
            <v>594.9344633137985</v>
          </cell>
          <cell r="AE79">
            <v>794.822</v>
          </cell>
          <cell r="AF79">
            <v>472.86699999999996</v>
          </cell>
          <cell r="AG79">
            <v>813.0904528893702</v>
          </cell>
          <cell r="AH79">
            <v>660.680885</v>
          </cell>
          <cell r="AI79">
            <v>537.19332</v>
          </cell>
          <cell r="AJ79">
            <v>435.5401531429722</v>
          </cell>
          <cell r="AK79">
            <v>1106.3779</v>
          </cell>
          <cell r="AL79">
            <v>481.87199999999996</v>
          </cell>
          <cell r="AM79">
            <v>1.0764865401815962</v>
          </cell>
          <cell r="AN79">
            <v>417084.639</v>
          </cell>
          <cell r="AO79">
            <v>448.98600000000005</v>
          </cell>
          <cell r="AP79">
            <v>0.3344822103148246</v>
          </cell>
          <cell r="AQ79">
            <v>9567212.31</v>
          </cell>
          <cell r="AR79">
            <v>3200.0623199999995</v>
          </cell>
          <cell r="AT79">
            <v>17.4792296899809</v>
          </cell>
          <cell r="AU79">
            <v>1.176019086614355</v>
          </cell>
          <cell r="AV79">
            <v>18.860807853942596</v>
          </cell>
          <cell r="AW79">
            <v>-4.393108544790703</v>
          </cell>
          <cell r="AX79">
            <v>-0.11506427099187144</v>
          </cell>
          <cell r="AY79">
            <v>-4.503117917461619</v>
          </cell>
          <cell r="AZ79">
            <v>6.777538512686343</v>
          </cell>
          <cell r="BA79">
            <v>-7.277380880163886</v>
          </cell>
          <cell r="BB79">
            <v>-0.9930696593455024</v>
          </cell>
          <cell r="BC79">
            <v>0.7885283531192666</v>
          </cell>
          <cell r="BD79">
            <v>2.867628576730308</v>
          </cell>
          <cell r="BE79">
            <v>3.6787689942392454</v>
          </cell>
          <cell r="BF79">
            <v>-13.81663293684926</v>
          </cell>
          <cell r="BG79">
            <v>-1.6620301850606034</v>
          </cell>
          <cell r="BH79">
            <v>-15.2490265119404</v>
          </cell>
          <cell r="BI79">
            <v>0.24954879019085663</v>
          </cell>
          <cell r="BJ79">
            <v>9.601878940232167</v>
          </cell>
          <cell r="BK79">
            <v>9.875389103153932</v>
          </cell>
          <cell r="BL79">
            <v>0.3380617027702648</v>
          </cell>
          <cell r="BM79">
            <v>0.10914542702658014</v>
          </cell>
          <cell r="BN79">
            <v>0.4475761086859764</v>
          </cell>
        </row>
        <row r="80">
          <cell r="A80">
            <v>39052</v>
          </cell>
          <cell r="B80">
            <v>101.13444991676468</v>
          </cell>
          <cell r="C80">
            <v>1858.86214</v>
          </cell>
          <cell r="D80">
            <v>187.995</v>
          </cell>
          <cell r="E80">
            <v>396.5896631832366</v>
          </cell>
          <cell r="F80">
            <v>521.708</v>
          </cell>
          <cell r="G80">
            <v>206.904</v>
          </cell>
          <cell r="H80">
            <v>722.5537286273996</v>
          </cell>
          <cell r="I80">
            <v>244.004</v>
          </cell>
          <cell r="J80">
            <v>176.306</v>
          </cell>
          <cell r="K80">
            <v>945.4152418378632</v>
          </cell>
          <cell r="L80">
            <v>132.760394</v>
          </cell>
          <cell r="M80">
            <v>125.51369999999999</v>
          </cell>
          <cell r="N80">
            <v>450.69254642134035</v>
          </cell>
          <cell r="O80">
            <v>248.431</v>
          </cell>
          <cell r="P80">
            <v>111.96600000000001</v>
          </cell>
          <cell r="Q80">
            <v>1.2480836364692212</v>
          </cell>
          <cell r="R80">
            <v>113618.187</v>
          </cell>
          <cell r="S80">
            <v>141.805</v>
          </cell>
          <cell r="T80">
            <v>0.33412509206647767</v>
          </cell>
          <cell r="U80">
            <v>2844712.1229999997</v>
          </cell>
          <cell r="V80">
            <v>950.4897000000001</v>
          </cell>
          <cell r="X80">
            <v>92.58883841873407</v>
          </cell>
          <cell r="Y80">
            <v>5896.15346</v>
          </cell>
          <cell r="Z80">
            <v>545.9179999999999</v>
          </cell>
          <cell r="AA80">
            <v>411.83499895471886</v>
          </cell>
          <cell r="AB80">
            <v>1903.7939999999999</v>
          </cell>
          <cell r="AC80">
            <v>784.049</v>
          </cell>
          <cell r="AD80">
            <v>654.3085199113391</v>
          </cell>
          <cell r="AE80">
            <v>803.0600000000001</v>
          </cell>
          <cell r="AF80">
            <v>525.449</v>
          </cell>
          <cell r="AG80">
            <v>841.9032684054787</v>
          </cell>
          <cell r="AH80">
            <v>639.798799</v>
          </cell>
          <cell r="AI80">
            <v>538.6487</v>
          </cell>
          <cell r="AJ80">
            <v>429.9179194373481</v>
          </cell>
          <cell r="AK80">
            <v>1118.2064721311476</v>
          </cell>
          <cell r="AL80">
            <v>480.73699999999997</v>
          </cell>
          <cell r="AM80">
            <v>1.0922537966301564</v>
          </cell>
          <cell r="AN80">
            <v>440320.74</v>
          </cell>
          <cell r="AO80">
            <v>480.942</v>
          </cell>
          <cell r="AP80">
            <v>0.34473320128911805</v>
          </cell>
          <cell r="AQ80">
            <v>9734321.172000002</v>
          </cell>
          <cell r="AR80">
            <v>3355.7437</v>
          </cell>
          <cell r="AT80">
            <v>18.29867669151357</v>
          </cell>
          <cell r="AU80">
            <v>3.8904954171431916</v>
          </cell>
          <cell r="AV80">
            <v>22.901081286737956</v>
          </cell>
          <cell r="AW80">
            <v>-0.17823192161119383</v>
          </cell>
          <cell r="AX80">
            <v>5.139932977085415</v>
          </cell>
          <cell r="AY80">
            <v>4.952540054159615</v>
          </cell>
          <cell r="AZ80">
            <v>22.243130039767056</v>
          </cell>
          <cell r="BA80">
            <v>-7.989637863731714</v>
          </cell>
          <cell r="BB80">
            <v>12.476346636299018</v>
          </cell>
          <cell r="BC80">
            <v>4.5384215102497905</v>
          </cell>
          <cell r="BD80">
            <v>-4.1007446920910295</v>
          </cell>
          <cell r="BE80">
            <v>0.2515677389724802</v>
          </cell>
          <cell r="BF80">
            <v>-12.3017294290649</v>
          </cell>
          <cell r="BG80">
            <v>-0.03545347069481286</v>
          </cell>
          <cell r="BH80">
            <v>-12.332821509721615</v>
          </cell>
          <cell r="BI80">
            <v>1.5419240030721149</v>
          </cell>
          <cell r="BJ80">
            <v>15.818278249400208</v>
          </cell>
          <cell r="BK80">
            <v>17.604108081672564</v>
          </cell>
          <cell r="BL80">
            <v>4.280140869955851</v>
          </cell>
          <cell r="BM80">
            <v>2.0611144763606593</v>
          </cell>
          <cell r="BN80">
            <v>6.429473949395792</v>
          </cell>
        </row>
        <row r="81">
          <cell r="A81">
            <v>39142</v>
          </cell>
          <cell r="B81">
            <v>99.46610059696984</v>
          </cell>
          <cell r="C81">
            <v>1478.235148</v>
          </cell>
          <cell r="D81">
            <v>147.0342859369446</v>
          </cell>
          <cell r="E81">
            <v>386.14690733676053</v>
          </cell>
          <cell r="F81">
            <v>409.16008999999997</v>
          </cell>
          <cell r="G81">
            <v>157.99590335913058</v>
          </cell>
          <cell r="H81">
            <v>682.2088599959528</v>
          </cell>
          <cell r="I81">
            <v>221.968</v>
          </cell>
          <cell r="J81">
            <v>151.42853623558165</v>
          </cell>
          <cell r="K81">
            <v>920.5211473604476</v>
          </cell>
          <cell r="L81">
            <v>142.9835424</v>
          </cell>
          <cell r="M81">
            <v>131.6193745037092</v>
          </cell>
          <cell r="N81">
            <v>441.04147544735275</v>
          </cell>
          <cell r="O81">
            <v>269.12707357377053</v>
          </cell>
          <cell r="P81">
            <v>118.69620161180401</v>
          </cell>
          <cell r="Q81">
            <v>1.2274948115172468</v>
          </cell>
          <cell r="R81">
            <v>111952.6876</v>
          </cell>
          <cell r="S81">
            <v>137.42134316441124</v>
          </cell>
          <cell r="T81">
            <v>0.3540868336946961</v>
          </cell>
          <cell r="U81">
            <v>2384148.6451299996</v>
          </cell>
          <cell r="V81">
            <v>844.1956448115812</v>
          </cell>
          <cell r="X81">
            <v>97.50949569237271</v>
          </cell>
          <cell r="Y81">
            <v>6176.71126</v>
          </cell>
          <cell r="Z81">
            <v>602.288</v>
          </cell>
          <cell r="AA81">
            <v>412.60917701427036</v>
          </cell>
          <cell r="AB81">
            <v>1960.9209999999998</v>
          </cell>
          <cell r="AC81">
            <v>809.094</v>
          </cell>
          <cell r="AD81">
            <v>698.0328698333597</v>
          </cell>
          <cell r="AE81">
            <v>837.972</v>
          </cell>
          <cell r="AF81">
            <v>584.932</v>
          </cell>
          <cell r="AG81">
            <v>883.1067050574468</v>
          </cell>
          <cell r="AH81">
            <v>593.7765979999999</v>
          </cell>
          <cell r="AI81">
            <v>524.368095</v>
          </cell>
          <cell r="AJ81">
            <v>440.21549580384857</v>
          </cell>
          <cell r="AK81">
            <v>1069.0150721311475</v>
          </cell>
          <cell r="AL81">
            <v>470.597</v>
          </cell>
          <cell r="AM81">
            <v>1.1255183358718157</v>
          </cell>
          <cell r="AN81">
            <v>452532.83200000005</v>
          </cell>
          <cell r="AO81">
            <v>509.334</v>
          </cell>
          <cell r="AP81">
            <v>0.34901633553511596</v>
          </cell>
          <cell r="AQ81">
            <v>10029940.546</v>
          </cell>
          <cell r="AR81">
            <v>3500.613095</v>
          </cell>
          <cell r="AT81">
            <v>19.199186357786925</v>
          </cell>
          <cell r="AU81">
            <v>5.06544083296252</v>
          </cell>
          <cell r="AV81">
            <v>25.237150616113357</v>
          </cell>
          <cell r="AW81">
            <v>2.8747585452791213</v>
          </cell>
          <cell r="AX81">
            <v>8.840164471274136</v>
          </cell>
          <cell r="AY81">
            <v>11.969056400107947</v>
          </cell>
          <cell r="AZ81">
            <v>28.31464731671913</v>
          </cell>
          <cell r="BA81">
            <v>0.015038563172709019</v>
          </cell>
          <cell r="BB81">
            <v>28.333943996015698</v>
          </cell>
          <cell r="BC81">
            <v>10.785731056191338</v>
          </cell>
          <cell r="BD81">
            <v>-11.899769880933908</v>
          </cell>
          <cell r="BE81">
            <v>-2.397516000405764</v>
          </cell>
          <cell r="BF81">
            <v>-5.750174758864968</v>
          </cell>
          <cell r="BG81">
            <v>-3.359600278807229</v>
          </cell>
          <cell r="BH81">
            <v>-8.916592150441483</v>
          </cell>
          <cell r="BI81">
            <v>5.23902953601838</v>
          </cell>
          <cell r="BJ81">
            <v>17.880452448670336</v>
          </cell>
          <cell r="BK81">
            <v>24.056244169648288</v>
          </cell>
          <cell r="BL81">
            <v>7.759113838843978</v>
          </cell>
          <cell r="BM81">
            <v>3.993873399474124</v>
          </cell>
          <cell r="BN81">
            <v>12.0628764219626</v>
          </cell>
        </row>
        <row r="82">
          <cell r="A82">
            <v>39234</v>
          </cell>
          <cell r="B82">
            <v>98.4844378013813</v>
          </cell>
          <cell r="C82">
            <v>1707.3584</v>
          </cell>
          <cell r="D82">
            <v>168.1482321494659</v>
          </cell>
          <cell r="E82">
            <v>378.5125408663287</v>
          </cell>
          <cell r="F82">
            <v>479.37087</v>
          </cell>
          <cell r="G82">
            <v>181.44788602100257</v>
          </cell>
          <cell r="H82">
            <v>661.9664038687778</v>
          </cell>
          <cell r="I82">
            <v>196.1616</v>
          </cell>
          <cell r="J82">
            <v>129.85238892914563</v>
          </cell>
          <cell r="K82">
            <v>902.3218671144888</v>
          </cell>
          <cell r="L82">
            <v>145.15534594999997</v>
          </cell>
          <cell r="M82">
            <v>130.97684277925353</v>
          </cell>
          <cell r="N82">
            <v>434.50525242625486</v>
          </cell>
          <cell r="O82">
            <v>266.3717407147301</v>
          </cell>
          <cell r="P82">
            <v>115.73992043847471</v>
          </cell>
          <cell r="Q82">
            <v>1.2153802721816096</v>
          </cell>
          <cell r="R82">
            <v>114625.21512000001</v>
          </cell>
          <cell r="S82">
            <v>139.31322515142116</v>
          </cell>
          <cell r="T82">
            <v>0.3288321933737669</v>
          </cell>
          <cell r="U82">
            <v>2631976.1656822264</v>
          </cell>
          <cell r="V82">
            <v>865.4784954687634</v>
          </cell>
          <cell r="X82">
            <v>99.18148391808819</v>
          </cell>
          <cell r="Y82">
            <v>6517.842447999999</v>
          </cell>
          <cell r="Z82">
            <v>646.4492859369445</v>
          </cell>
          <cell r="AA82">
            <v>410.7487874594345</v>
          </cell>
          <cell r="AB82">
            <v>1964.9720899999998</v>
          </cell>
          <cell r="AC82">
            <v>807.1099033591306</v>
          </cell>
          <cell r="AD82">
            <v>720.3898653362902</v>
          </cell>
          <cell r="AE82">
            <v>837.972</v>
          </cell>
          <cell r="AF82">
            <v>603.6665362355817</v>
          </cell>
          <cell r="AG82">
            <v>909.2969539737096</v>
          </cell>
          <cell r="AH82">
            <v>586.2511484</v>
          </cell>
          <cell r="AI82">
            <v>533.0763835037092</v>
          </cell>
          <cell r="AJ82">
            <v>442.30355347509226</v>
          </cell>
          <cell r="AK82">
            <v>1074.2920735737705</v>
          </cell>
          <cell r="AL82">
            <v>475.16320161180397</v>
          </cell>
          <cell r="AM82">
            <v>1.1795264668658534</v>
          </cell>
          <cell r="AN82">
            <v>456838.7046</v>
          </cell>
          <cell r="AO82">
            <v>538.8533431644113</v>
          </cell>
          <cell r="AP82">
            <v>0.34769208162192794</v>
          </cell>
          <cell r="AQ82">
            <v>10366409.948129999</v>
          </cell>
          <cell r="AR82">
            <v>3604.318653811581</v>
          </cell>
          <cell r="AT82">
            <v>17.457914279177132</v>
          </cell>
          <cell r="AU82">
            <v>13.291038762746288</v>
          </cell>
          <cell r="AV82">
            <v>33.06929119593589</v>
          </cell>
          <cell r="AW82">
            <v>3.7850320409267724</v>
          </cell>
          <cell r="AX82">
            <v>8.054793081755452</v>
          </cell>
          <cell r="AY82">
            <v>12.144701621657038</v>
          </cell>
          <cell r="AZ82">
            <v>28.7761135211406</v>
          </cell>
          <cell r="BA82">
            <v>-1.8847423334648616</v>
          </cell>
          <cell r="BB82">
            <v>26.349015594216894</v>
          </cell>
          <cell r="BC82">
            <v>13.962517565035748</v>
          </cell>
          <cell r="BD82">
            <v>-13.998561923810659</v>
          </cell>
          <cell r="BE82">
            <v>-1.9905960262393885</v>
          </cell>
          <cell r="BF82">
            <v>-1.9886763938484209</v>
          </cell>
          <cell r="BG82">
            <v>-4.525657096188784</v>
          </cell>
          <cell r="BH82">
            <v>-6.424332815698774</v>
          </cell>
          <cell r="BI82">
            <v>10.954936793976454</v>
          </cell>
          <cell r="BJ82">
            <v>13.136706014869715</v>
          </cell>
          <cell r="BK82">
            <v>25.530760649585638</v>
          </cell>
          <cell r="BL82">
            <v>5.463476707152681</v>
          </cell>
          <cell r="BM82">
            <v>8.007343563879488</v>
          </cell>
          <cell r="BN82">
            <v>13.908299621506393</v>
          </cell>
        </row>
        <row r="83">
          <cell r="A83">
            <v>39326</v>
          </cell>
          <cell r="B83">
            <v>100.78250433805403</v>
          </cell>
          <cell r="C83">
            <v>1710.031218</v>
          </cell>
          <cell r="D83">
            <v>172.34122864629282</v>
          </cell>
          <cell r="E83">
            <v>386.9579124395907</v>
          </cell>
          <cell r="F83">
            <v>550.4408909999999</v>
          </cell>
          <cell r="G83">
            <v>212.99745810274823</v>
          </cell>
          <cell r="H83">
            <v>663.2014738976169</v>
          </cell>
          <cell r="I83">
            <v>208.532</v>
          </cell>
          <cell r="J83">
            <v>138.29872975481786</v>
          </cell>
          <cell r="K83">
            <v>922.4544720448828</v>
          </cell>
          <cell r="L83">
            <v>149.82650544999998</v>
          </cell>
          <cell r="M83">
            <v>138.2081299832095</v>
          </cell>
          <cell r="N83">
            <v>441.9789336778312</v>
          </cell>
          <cell r="O83">
            <v>299.3644</v>
          </cell>
          <cell r="P83">
            <v>132.3127582931037</v>
          </cell>
          <cell r="Q83">
            <v>1.2424978360485643</v>
          </cell>
          <cell r="R83">
            <v>125893.32808</v>
          </cell>
          <cell r="S83">
            <v>156.42218771235196</v>
          </cell>
          <cell r="T83">
            <v>0.3431378526030423</v>
          </cell>
          <cell r="U83">
            <v>2770258.324115</v>
          </cell>
          <cell r="V83">
            <v>950.580492492524</v>
          </cell>
          <cell r="X83">
            <v>99.59281529058099</v>
          </cell>
          <cell r="Y83">
            <v>6673.056848</v>
          </cell>
          <cell r="Z83">
            <v>664.5885180864105</v>
          </cell>
          <cell r="AA83">
            <v>396.36289696838935</v>
          </cell>
          <cell r="AB83">
            <v>1960.12996</v>
          </cell>
          <cell r="AC83">
            <v>776.9227893801332</v>
          </cell>
          <cell r="AD83">
            <v>709.7258983985669</v>
          </cell>
          <cell r="AE83">
            <v>870.6656</v>
          </cell>
          <cell r="AF83">
            <v>617.9339251647273</v>
          </cell>
          <cell r="AG83">
            <v>918.767918144664</v>
          </cell>
          <cell r="AH83">
            <v>578.61139335</v>
          </cell>
          <cell r="AI83">
            <v>531.6095852829627</v>
          </cell>
          <cell r="AJ83">
            <v>441.95720681527035</v>
          </cell>
          <cell r="AK83">
            <v>1078.5798142885005</v>
          </cell>
          <cell r="AL83">
            <v>476.6861220502787</v>
          </cell>
          <cell r="AM83">
            <v>1.2157805307455576</v>
          </cell>
          <cell r="AN83">
            <v>461247.36672</v>
          </cell>
          <cell r="AO83">
            <v>560.7755683158324</v>
          </cell>
          <cell r="AP83">
            <v>0.3439762118848316</v>
          </cell>
          <cell r="AQ83">
            <v>10548742.566812227</v>
          </cell>
          <cell r="AR83">
            <v>3628.5165082803446</v>
          </cell>
          <cell r="AT83">
            <v>12.52963955895854</v>
          </cell>
          <cell r="AU83">
            <v>15.048009126937888</v>
          </cell>
          <cell r="AV83">
            <v>29.46310999030093</v>
          </cell>
          <cell r="AW83">
            <v>-2.517097501741461</v>
          </cell>
          <cell r="AX83">
            <v>6.862631743075642</v>
          </cell>
          <cell r="AY83">
            <v>4.17279510917552</v>
          </cell>
          <cell r="AZ83">
            <v>19.294803404962877</v>
          </cell>
          <cell r="BA83">
            <v>9.542211966956128</v>
          </cell>
          <cell r="BB83">
            <v>30.67816641142802</v>
          </cell>
          <cell r="BC83">
            <v>12.997012187237234</v>
          </cell>
          <cell r="BD83">
            <v>-12.421956426058856</v>
          </cell>
          <cell r="BE83">
            <v>-1.0394274294098227</v>
          </cell>
          <cell r="BF83">
            <v>1.4733552408408235</v>
          </cell>
          <cell r="BG83">
            <v>-2.512530818945269</v>
          </cell>
          <cell r="BH83">
            <v>-1.0761940826031102</v>
          </cell>
          <cell r="BI83">
            <v>12.939687154886625</v>
          </cell>
          <cell r="BJ83">
            <v>10.588433039846379</v>
          </cell>
          <cell r="BK83">
            <v>24.898230304693758</v>
          </cell>
          <cell r="BL83">
            <v>2.838417493435874</v>
          </cell>
          <cell r="BM83">
            <v>10.25931300579892</v>
          </cell>
          <cell r="BN83">
            <v>13.388932634297724</v>
          </cell>
        </row>
        <row r="84">
          <cell r="A84">
            <v>39417</v>
          </cell>
          <cell r="B84">
            <v>103.53739684190779</v>
          </cell>
          <cell r="C84">
            <v>1858.86214</v>
          </cell>
          <cell r="D84">
            <v>192.46174706357797</v>
          </cell>
          <cell r="E84">
            <v>394.75822399068386</v>
          </cell>
          <cell r="F84">
            <v>522.229708</v>
          </cell>
          <cell r="G84">
            <v>206.1544720452534</v>
          </cell>
          <cell r="H84">
            <v>666.3707606616978</v>
          </cell>
          <cell r="I84">
            <v>219.6036</v>
          </cell>
          <cell r="J84">
            <v>146.3374179760472</v>
          </cell>
          <cell r="K84">
            <v>945.7782337209421</v>
          </cell>
          <cell r="L84">
            <v>132.694013803</v>
          </cell>
          <cell r="M84">
            <v>125.49910999994364</v>
          </cell>
          <cell r="N84">
            <v>450.88836095888007</v>
          </cell>
          <cell r="O84">
            <v>258.36824</v>
          </cell>
          <cell r="P84">
            <v>116.49523225743056</v>
          </cell>
          <cell r="Q84">
            <v>1.2739137208312294</v>
          </cell>
          <cell r="R84">
            <v>118162.91448</v>
          </cell>
          <cell r="S84">
            <v>150.52935804947916</v>
          </cell>
          <cell r="T84">
            <v>0.33112617561212704</v>
          </cell>
          <cell r="U84">
            <v>2831178.5851985</v>
          </cell>
          <cell r="V84">
            <v>937.4773373917319</v>
          </cell>
          <cell r="X84">
            <v>100.0103717919182</v>
          </cell>
          <cell r="Y84">
            <v>6754.486906</v>
          </cell>
          <cell r="Z84">
            <v>675.5187467327033</v>
          </cell>
          <cell r="AA84">
            <v>387.2867092991213</v>
          </cell>
          <cell r="AB84">
            <v>1960.6798509999999</v>
          </cell>
          <cell r="AC84">
            <v>759.3452474828814</v>
          </cell>
          <cell r="AD84">
            <v>684.4024329427339</v>
          </cell>
          <cell r="AE84">
            <v>870.6656</v>
          </cell>
          <cell r="AF84">
            <v>595.8856549195451</v>
          </cell>
          <cell r="AG84">
            <v>922.1907587091725</v>
          </cell>
          <cell r="AH84">
            <v>570.7257877999999</v>
          </cell>
          <cell r="AI84">
            <v>526.3180472661721</v>
          </cell>
          <cell r="AJ84">
            <v>441.90661597671203</v>
          </cell>
          <cell r="AK84">
            <v>1083.2942142885006</v>
          </cell>
          <cell r="AL84">
            <v>478.71488034338245</v>
          </cell>
          <cell r="AM84">
            <v>1.2335868056006833</v>
          </cell>
          <cell r="AN84">
            <v>466089.41780000005</v>
          </cell>
          <cell r="AO84">
            <v>574.9617560281844</v>
          </cell>
          <cell r="AP84">
            <v>0.3396399190460142</v>
          </cell>
          <cell r="AQ84">
            <v>10631095.257927226</v>
          </cell>
          <cell r="AR84">
            <v>3610.744332772869</v>
          </cell>
          <cell r="AT84">
            <v>8.015581035394526</v>
          </cell>
          <cell r="AU84">
            <v>14.557515366976205</v>
          </cell>
          <cell r="AV84">
            <v>23.739965843350742</v>
          </cell>
          <cell r="AW84">
            <v>-5.9607099245823525</v>
          </cell>
          <cell r="AX84">
            <v>2.9880255426795177</v>
          </cell>
          <cell r="AY84">
            <v>-3.1507919169743936</v>
          </cell>
          <cell r="AZ84">
            <v>4.599346044809649</v>
          </cell>
          <cell r="BA84">
            <v>8.418499240405453</v>
          </cell>
          <cell r="BB84">
            <v>13.40504119706103</v>
          </cell>
          <cell r="BC84">
            <v>9.536426964555478</v>
          </cell>
          <cell r="BD84">
            <v>-10.796052025724434</v>
          </cell>
          <cell r="BE84">
            <v>-2.2891826776575974</v>
          </cell>
          <cell r="BF84">
            <v>2.7886012648772773</v>
          </cell>
          <cell r="BG84">
            <v>-3.1221656029328027</v>
          </cell>
          <cell r="BH84">
            <v>-0.42062908755047257</v>
          </cell>
          <cell r="BI84">
            <v>12.939575894043154</v>
          </cell>
          <cell r="BJ84">
            <v>5.852251656372132</v>
          </cell>
          <cell r="BK84">
            <v>19.549084095001955</v>
          </cell>
          <cell r="BL84">
            <v>-1.477456254302656</v>
          </cell>
          <cell r="BM84">
            <v>9.212497410777054</v>
          </cell>
          <cell r="BN84">
            <v>7.598930537301429</v>
          </cell>
        </row>
        <row r="85">
          <cell r="A85">
            <v>39508</v>
          </cell>
          <cell r="B85">
            <v>106.55945976360512</v>
          </cell>
          <cell r="C85">
            <v>1507.79985096</v>
          </cell>
          <cell r="D85">
            <v>160.6703375499419</v>
          </cell>
          <cell r="E85">
            <v>403.44219128395366</v>
          </cell>
          <cell r="F85">
            <v>413.25169089999997</v>
          </cell>
          <cell r="G85">
            <v>166.7231677284951</v>
          </cell>
          <cell r="H85">
            <v>670.7629331578968</v>
          </cell>
          <cell r="I85">
            <v>217.52864</v>
          </cell>
          <cell r="J85">
            <v>145.91014861224818</v>
          </cell>
          <cell r="K85">
            <v>971.4408493541847</v>
          </cell>
          <cell r="L85">
            <v>142.91205062880002</v>
          </cell>
          <cell r="M85">
            <v>138.83060384578974</v>
          </cell>
          <cell r="N85">
            <v>460.80708979472394</v>
          </cell>
          <cell r="O85">
            <v>279.89215651672134</v>
          </cell>
          <cell r="P85">
            <v>128.97629010083972</v>
          </cell>
          <cell r="Q85">
            <v>1.3084799193352772</v>
          </cell>
          <cell r="R85">
            <v>116430.795104</v>
          </cell>
          <cell r="S85">
            <v>152.34735738582413</v>
          </cell>
          <cell r="T85">
            <v>0.3687347185590295</v>
          </cell>
          <cell r="U85">
            <v>2423037.1056858</v>
          </cell>
          <cell r="V85">
            <v>893.4579052231388</v>
          </cell>
          <cell r="X85">
            <v>100.6716725133113</v>
          </cell>
          <cell r="Y85">
            <v>6754.486906</v>
          </cell>
          <cell r="Z85">
            <v>679.9854937962813</v>
          </cell>
          <cell r="AA85">
            <v>386.8015074977487</v>
          </cell>
          <cell r="AB85">
            <v>1961.2015589999996</v>
          </cell>
          <cell r="AC85">
            <v>758.5957195281349</v>
          </cell>
          <cell r="AD85">
            <v>668.7230821917198</v>
          </cell>
          <cell r="AE85">
            <v>846.2652</v>
          </cell>
          <cell r="AF85">
            <v>565.9170728955922</v>
          </cell>
          <cell r="AG85">
            <v>922.2724627931798</v>
          </cell>
          <cell r="AH85">
            <v>570.659407603</v>
          </cell>
          <cell r="AI85">
            <v>526.3034572661159</v>
          </cell>
          <cell r="AJ85">
            <v>442.0327559229615</v>
          </cell>
          <cell r="AK85">
            <v>1093.2314542885006</v>
          </cell>
          <cell r="AL85">
            <v>483.24411260081297</v>
          </cell>
          <cell r="AM85">
            <v>1.2402119989198916</v>
          </cell>
          <cell r="AN85">
            <v>470634.14528000006</v>
          </cell>
          <cell r="AO85">
            <v>583.6861140776635</v>
          </cell>
          <cell r="AP85">
            <v>0.3388472857515914</v>
          </cell>
          <cell r="AQ85">
            <v>10617561.720125727</v>
          </cell>
          <cell r="AR85">
            <v>3597.7319701646006</v>
          </cell>
          <cell r="AT85">
            <v>3.2429424421543063</v>
          </cell>
          <cell r="AU85">
            <v>9.354098349094597</v>
          </cell>
          <cell r="AV85">
            <v>12.900388816692555</v>
          </cell>
          <cell r="AW85">
            <v>-6.254749277093541</v>
          </cell>
          <cell r="AX85">
            <v>0.014307511623345981</v>
          </cell>
          <cell r="AY85">
            <v>-6.241336664450015</v>
          </cell>
          <cell r="AZ85">
            <v>-4.198912244438713</v>
          </cell>
          <cell r="BA85">
            <v>0.9896750726754666</v>
          </cell>
          <cell r="BB85">
            <v>-3.250792759569965</v>
          </cell>
          <cell r="BC85">
            <v>4.434997210578895</v>
          </cell>
          <cell r="BD85">
            <v>-3.893247136189759</v>
          </cell>
          <cell r="BE85">
            <v>0.36908467249821</v>
          </cell>
          <cell r="BF85">
            <v>0.41281148356546726</v>
          </cell>
          <cell r="BG85">
            <v>2.265298477885458</v>
          </cell>
          <cell r="BH85">
            <v>2.6874613737046804</v>
          </cell>
          <cell r="BI85">
            <v>10.1902971628832</v>
          </cell>
          <cell r="BJ85">
            <v>4.0000000000000036</v>
          </cell>
          <cell r="BK85">
            <v>14.597909049398528</v>
          </cell>
          <cell r="BL85">
            <v>-2.913631468834621</v>
          </cell>
          <cell r="BM85">
            <v>5.858670561712098</v>
          </cell>
          <cell r="BN85">
            <v>2.774339023736072</v>
          </cell>
        </row>
        <row r="86">
          <cell r="A86">
            <v>39600</v>
          </cell>
          <cell r="B86">
            <v>109.65635429730143</v>
          </cell>
          <cell r="C86">
            <v>1792.7263200000002</v>
          </cell>
          <cell r="D86">
            <v>196.5838325040174</v>
          </cell>
          <cell r="E86">
            <v>412.26689857531085</v>
          </cell>
          <cell r="F86">
            <v>481.76772435</v>
          </cell>
          <cell r="G86">
            <v>198.61688555145977</v>
          </cell>
          <cell r="H86">
            <v>675.1017010165144</v>
          </cell>
          <cell r="I86">
            <v>196.1616</v>
          </cell>
          <cell r="J86">
            <v>132.42902983412108</v>
          </cell>
          <cell r="K86">
            <v>997.6780861665412</v>
          </cell>
          <cell r="L86">
            <v>145.08276827702497</v>
          </cell>
          <cell r="M86">
            <v>144.74589859036604</v>
          </cell>
          <cell r="N86">
            <v>470.88657025827933</v>
          </cell>
          <cell r="O86">
            <v>270.729629627888</v>
          </cell>
          <cell r="P86">
            <v>127.48294676277042</v>
          </cell>
          <cell r="Q86">
            <v>1.3438201024567056</v>
          </cell>
          <cell r="R86">
            <v>119210.22372480002</v>
          </cell>
          <cell r="S86">
            <v>160.19709505974754</v>
          </cell>
          <cell r="T86">
            <v>0.35233629810251366</v>
          </cell>
          <cell r="U86">
            <v>2724827.65321883</v>
          </cell>
          <cell r="V86">
            <v>960.0556883024824</v>
          </cell>
          <cell r="X86">
            <v>102.24296414449171</v>
          </cell>
          <cell r="Y86">
            <v>6784.0516089600005</v>
          </cell>
          <cell r="Z86">
            <v>693.6215454092786</v>
          </cell>
          <cell r="AA86">
            <v>390.4369076095208</v>
          </cell>
          <cell r="AB86">
            <v>1965.2931598999999</v>
          </cell>
          <cell r="AC86">
            <v>767.3229838974994</v>
          </cell>
          <cell r="AD86">
            <v>665.6943261236303</v>
          </cell>
          <cell r="AE86">
            <v>841.82584</v>
          </cell>
          <cell r="AF86">
            <v>560.398685272259</v>
          </cell>
          <cell r="AG86">
            <v>935.0262629211865</v>
          </cell>
          <cell r="AH86">
            <v>570.5879158317999</v>
          </cell>
          <cell r="AI86">
            <v>533.5146866081964</v>
          </cell>
          <cell r="AJ86">
            <v>447.0341929943771</v>
          </cell>
          <cell r="AK86">
            <v>1103.9965372314514</v>
          </cell>
          <cell r="AL86">
            <v>493.5242010898487</v>
          </cell>
          <cell r="AM86">
            <v>1.259938308876288</v>
          </cell>
          <cell r="AN86">
            <v>475112.252784</v>
          </cell>
          <cell r="AO86">
            <v>598.6121282990764</v>
          </cell>
          <cell r="AP86">
            <v>0.3422334988425684</v>
          </cell>
          <cell r="AQ86">
            <v>10656450.180681527</v>
          </cell>
          <cell r="AR86">
            <v>3646.9942305761583</v>
          </cell>
          <cell r="AT86">
            <v>3.0867457366658524</v>
          </cell>
          <cell r="AU86">
            <v>4.084314143581169</v>
          </cell>
          <cell r="AV86">
            <v>7.297132272946061</v>
          </cell>
          <cell r="AW86">
            <v>-4.945085772631696</v>
          </cell>
          <cell r="AX86">
            <v>0.016339667195985896</v>
          </cell>
          <cell r="AY86">
            <v>-4.929554115993506</v>
          </cell>
          <cell r="AZ86">
            <v>-7.592491488914421</v>
          </cell>
          <cell r="BA86">
            <v>0.45990080814155565</v>
          </cell>
          <cell r="BB86">
            <v>-7.1675086104884596</v>
          </cell>
          <cell r="BC86">
            <v>2.8295826610919006</v>
          </cell>
          <cell r="BD86">
            <v>-2.67176151568288</v>
          </cell>
          <cell r="BE86">
            <v>0.0822214448155556</v>
          </cell>
          <cell r="BF86">
            <v>1.0695458994433027</v>
          </cell>
          <cell r="BG86">
            <v>2.7650267919100635</v>
          </cell>
          <cell r="BH86">
            <v>3.864145922024753</v>
          </cell>
          <cell r="BI86">
            <v>6.817298659189808</v>
          </cell>
          <cell r="BJ86">
            <v>4.0000000000000036</v>
          </cell>
          <cell r="BK86">
            <v>11.089990605557375</v>
          </cell>
          <cell r="BL86">
            <v>-1.5699473953781573</v>
          </cell>
          <cell r="BM86">
            <v>2.7978850344795525</v>
          </cell>
          <cell r="BN86">
            <v>1.1840123158768812</v>
          </cell>
        </row>
        <row r="87">
          <cell r="A87">
            <v>39692</v>
          </cell>
          <cell r="B87">
            <v>112.55422192098297</v>
          </cell>
          <cell r="C87">
            <v>1795.5327789000003</v>
          </cell>
          <cell r="D87">
            <v>202.09479486270988</v>
          </cell>
          <cell r="E87">
            <v>420.2055773684519</v>
          </cell>
          <cell r="F87">
            <v>555.9452999099999</v>
          </cell>
          <cell r="G87">
            <v>233.61131573395863</v>
          </cell>
          <cell r="H87">
            <v>677.7281792331784</v>
          </cell>
          <cell r="I87">
            <v>208.532</v>
          </cell>
          <cell r="J87">
            <v>141.32801267185314</v>
          </cell>
          <cell r="K87">
            <v>1021.9995361672271</v>
          </cell>
          <cell r="L87">
            <v>149.751592197275</v>
          </cell>
          <cell r="M87">
            <v>153.0460577659188</v>
          </cell>
          <cell r="N87">
            <v>479.9540390320341</v>
          </cell>
          <cell r="O87">
            <v>304.1542304</v>
          </cell>
          <cell r="P87">
            <v>145.9800513691599</v>
          </cell>
          <cell r="Q87">
            <v>1.3765798211324964</v>
          </cell>
          <cell r="R87">
            <v>130929.0612032</v>
          </cell>
          <cell r="S87">
            <v>180.23430365214674</v>
          </cell>
          <cell r="T87">
            <v>0.36829287539367406</v>
          </cell>
          <cell r="U87">
            <v>2868083.0030357153</v>
          </cell>
          <cell r="V87">
            <v>1056.2945360557471</v>
          </cell>
          <cell r="X87">
            <v>105.11181370125844</v>
          </cell>
          <cell r="Y87">
            <v>6869.419528960001</v>
          </cell>
          <cell r="Z87">
            <v>722.0571457638301</v>
          </cell>
          <cell r="AA87">
            <v>398.6867737024989</v>
          </cell>
          <cell r="AB87">
            <v>1967.6900142499996</v>
          </cell>
          <cell r="AC87">
            <v>784.4919834279565</v>
          </cell>
          <cell r="AD87">
            <v>668.7551028099047</v>
          </cell>
          <cell r="AE87">
            <v>841.8258400000001</v>
          </cell>
          <cell r="AF87">
            <v>562.9753261772344</v>
          </cell>
          <cell r="AG87">
            <v>959.279629861505</v>
          </cell>
          <cell r="AH87">
            <v>570.515338158825</v>
          </cell>
          <cell r="AI87">
            <v>547.283742419309</v>
          </cell>
          <cell r="AJ87">
            <v>455.87152944542055</v>
          </cell>
          <cell r="AK87">
            <v>1108.3544261446093</v>
          </cell>
          <cell r="AL87">
            <v>505.26722741414443</v>
          </cell>
          <cell r="AM87">
            <v>1.2914311755999255</v>
          </cell>
          <cell r="AN87">
            <v>479697.2613888</v>
          </cell>
          <cell r="AO87">
            <v>619.4959982074027</v>
          </cell>
          <cell r="AP87">
            <v>0.34807576704934945</v>
          </cell>
          <cell r="AQ87">
            <v>10749301.66821813</v>
          </cell>
          <cell r="AR87">
            <v>3741.5714234098773</v>
          </cell>
          <cell r="AT87">
            <v>5.541562807090772</v>
          </cell>
          <cell r="AU87">
            <v>2.9426196334421117</v>
          </cell>
          <cell r="AV87">
            <v>8.64724955569387</v>
          </cell>
          <cell r="AW87">
            <v>0.5863002697487296</v>
          </cell>
          <cell r="AX87">
            <v>0.3856914798649136</v>
          </cell>
          <cell r="AY87">
            <v>0.9742530598005006</v>
          </cell>
          <cell r="AZ87">
            <v>-5.7727632148001256</v>
          </cell>
          <cell r="BA87">
            <v>-3.3123807808646544</v>
          </cell>
          <cell r="BB87">
            <v>-8.893928096412928</v>
          </cell>
          <cell r="BC87">
            <v>4.409352015539381</v>
          </cell>
          <cell r="BD87">
            <v>-1.3992215300671962</v>
          </cell>
          <cell r="BE87">
            <v>2.9484338827343137</v>
          </cell>
          <cell r="BF87">
            <v>3.1483416076448556</v>
          </cell>
          <cell r="BG87">
            <v>2.7605385769017055</v>
          </cell>
          <cell r="BH87">
            <v>5.995791369158243</v>
          </cell>
          <cell r="BI87">
            <v>6.222393182096475</v>
          </cell>
          <cell r="BJ87">
            <v>4.0000000000000036</v>
          </cell>
          <cell r="BK87">
            <v>10.471288909380338</v>
          </cell>
          <cell r="BL87">
            <v>1.1918135681691977</v>
          </cell>
          <cell r="BM87">
            <v>1.901260743976163</v>
          </cell>
          <cell r="BN87">
            <v>3.1157337956583486</v>
          </cell>
        </row>
        <row r="88">
          <cell r="A88">
            <v>39783</v>
          </cell>
          <cell r="B88">
            <v>115.36190488311505</v>
          </cell>
          <cell r="C88">
            <v>1951.805247</v>
          </cell>
          <cell r="D88">
            <v>225.1639712547789</v>
          </cell>
          <cell r="E88">
            <v>427.25247651821</v>
          </cell>
          <cell r="F88">
            <v>532.67430216</v>
          </cell>
          <cell r="G88">
            <v>227.5864147754693</v>
          </cell>
          <cell r="H88">
            <v>678.70541584806</v>
          </cell>
          <cell r="I88">
            <v>219.55967928</v>
          </cell>
          <cell r="J88">
            <v>149.0163434291991</v>
          </cell>
          <cell r="K88">
            <v>1044.3603959088607</v>
          </cell>
          <cell r="L88">
            <v>132.6276667960985</v>
          </cell>
          <cell r="M88">
            <v>138.5110826036419</v>
          </cell>
          <cell r="N88">
            <v>488.0029272232829</v>
          </cell>
          <cell r="O88">
            <v>271.21866893507183</v>
          </cell>
          <cell r="P88">
            <v>132.35550435791754</v>
          </cell>
          <cell r="Q88">
            <v>1.4066987274667848</v>
          </cell>
          <cell r="R88">
            <v>122889.43105920001</v>
          </cell>
          <cell r="S88">
            <v>172.86840629009384</v>
          </cell>
          <cell r="T88">
            <v>0.35521388357987477</v>
          </cell>
          <cell r="U88">
            <v>2943301.968308356</v>
          </cell>
          <cell r="V88">
            <v>1045.5017227111007</v>
          </cell>
          <cell r="X88">
            <v>108.09766239855077</v>
          </cell>
          <cell r="Y88">
            <v>6954.92108986</v>
          </cell>
          <cell r="Z88">
            <v>751.8107119802471</v>
          </cell>
          <cell r="AA88">
            <v>408.02154699475534</v>
          </cell>
          <cell r="AB88">
            <v>1973.1944231599998</v>
          </cell>
          <cell r="AC88">
            <v>805.105841059167</v>
          </cell>
          <cell r="AD88">
            <v>672.353570299374</v>
          </cell>
          <cell r="AE88">
            <v>841.8258400000001</v>
          </cell>
          <cell r="AF88">
            <v>566.0046090942697</v>
          </cell>
          <cell r="AG88">
            <v>985.4169614549127</v>
          </cell>
          <cell r="AH88">
            <v>570.4404249060999</v>
          </cell>
          <cell r="AI88">
            <v>562.1216702020182</v>
          </cell>
          <cell r="AJ88">
            <v>466.1880231957198</v>
          </cell>
          <cell r="AK88">
            <v>1113.1442565446093</v>
          </cell>
          <cell r="AL88">
            <v>518.9345204902006</v>
          </cell>
          <cell r="AM88">
            <v>1.3271391083968638</v>
          </cell>
          <cell r="AN88">
            <v>484732.994512</v>
          </cell>
          <cell r="AO88">
            <v>643.3081141471976</v>
          </cell>
          <cell r="AP88">
            <v>0.3546824609439441</v>
          </cell>
          <cell r="AQ88">
            <v>10847126.347138844</v>
          </cell>
          <cell r="AR88">
            <v>3847.2854669731005</v>
          </cell>
          <cell r="AT88">
            <v>8.08645189666828</v>
          </cell>
          <cell r="AU88">
            <v>2.9674227909444184</v>
          </cell>
          <cell r="AV88">
            <v>11.293833904173178</v>
          </cell>
          <cell r="AW88">
            <v>5.353872776362034</v>
          </cell>
          <cell r="AX88">
            <v>0.6382771850089286</v>
          </cell>
          <cell r="AY88">
            <v>6.026322509816873</v>
          </cell>
          <cell r="AZ88">
            <v>-1.7604938357032363</v>
          </cell>
          <cell r="BA88">
            <v>-3.3123807808646544</v>
          </cell>
          <cell r="BB88">
            <v>-5.014560357105746</v>
          </cell>
          <cell r="BC88">
            <v>6.85608721933415</v>
          </cell>
          <cell r="BD88">
            <v>-0.050000000000005596</v>
          </cell>
          <cell r="BE88">
            <v>6.802659175724468</v>
          </cell>
          <cell r="BF88">
            <v>5.494691941948049</v>
          </cell>
          <cell r="BG88">
            <v>2.7554880163108697</v>
          </cell>
          <cell r="BH88">
            <v>8.40158553625252</v>
          </cell>
          <cell r="BI88">
            <v>7.583763248069597</v>
          </cell>
          <cell r="BJ88">
            <v>3.9999999999999813</v>
          </cell>
          <cell r="BK88">
            <v>11.887113777992365</v>
          </cell>
          <cell r="BL88">
            <v>4.428967578422949</v>
          </cell>
          <cell r="BM88">
            <v>2.0320680416303416</v>
          </cell>
          <cell r="BN88">
            <v>6.551035254788595</v>
          </cell>
        </row>
        <row r="89">
          <cell r="A89">
            <v>39873</v>
          </cell>
          <cell r="B89">
            <v>117.88886644531853</v>
          </cell>
          <cell r="C89">
            <v>1537.9558479792</v>
          </cell>
          <cell r="D89">
            <v>181.3078715612165</v>
          </cell>
          <cell r="E89">
            <v>433.5611116270064</v>
          </cell>
          <cell r="F89">
            <v>425.649241627</v>
          </cell>
          <cell r="G89">
            <v>184.54495836299438</v>
          </cell>
          <cell r="H89">
            <v>678.3440844698321</v>
          </cell>
          <cell r="I89">
            <v>217.485134272</v>
          </cell>
          <cell r="J89">
            <v>147.52975429353833</v>
          </cell>
          <cell r="K89">
            <v>1065.1065264827032</v>
          </cell>
          <cell r="L89">
            <v>142.8405946034856</v>
          </cell>
          <cell r="M89">
            <v>152.14044955884253</v>
          </cell>
          <cell r="N89">
            <v>495.2085786099402</v>
          </cell>
          <cell r="O89">
            <v>294.19026939472553</v>
          </cell>
          <cell r="P89">
            <v>145.68554514783744</v>
          </cell>
          <cell r="Q89">
            <v>1.4346426782259354</v>
          </cell>
          <cell r="R89">
            <v>121088.02690816001</v>
          </cell>
          <cell r="S89">
            <v>173.71805122461683</v>
          </cell>
          <cell r="T89">
            <v>0.3979571286101692</v>
          </cell>
          <cell r="U89">
            <v>2474956.620550603</v>
          </cell>
          <cell r="V89">
            <v>984.9266301490461</v>
          </cell>
          <cell r="X89">
            <v>111.31215276834763</v>
          </cell>
          <cell r="Y89">
            <v>7047.86419686</v>
          </cell>
          <cell r="Z89">
            <v>784.5129361714481</v>
          </cell>
          <cell r="AA89">
            <v>416.6775187282204</v>
          </cell>
          <cell r="AB89">
            <v>1983.6390173199998</v>
          </cell>
          <cell r="AC89">
            <v>826.5377837893828</v>
          </cell>
          <cell r="AD89">
            <v>675.5710968867479</v>
          </cell>
          <cell r="AE89">
            <v>841.78191928</v>
          </cell>
          <cell r="AF89">
            <v>568.6835345474215</v>
          </cell>
          <cell r="AG89">
            <v>1008.3446374773001</v>
          </cell>
          <cell r="AH89">
            <v>570.3740778991985</v>
          </cell>
          <cell r="AI89">
            <v>575.1336428057166</v>
          </cell>
          <cell r="AJ89">
            <v>474.9532120241415</v>
          </cell>
          <cell r="AK89">
            <v>1125.9946854796813</v>
          </cell>
          <cell r="AL89">
            <v>534.7947925906876</v>
          </cell>
          <cell r="AM89">
            <v>1.3599636891391074</v>
          </cell>
          <cell r="AN89">
            <v>489459.51109120005</v>
          </cell>
          <cell r="AO89">
            <v>665.6471623878123</v>
          </cell>
          <cell r="AP89">
            <v>0.3609106416633057</v>
          </cell>
          <cell r="AQ89">
            <v>10959249.7302487</v>
          </cell>
          <cell r="AR89">
            <v>3955.309852292469</v>
          </cell>
          <cell r="AT89">
            <v>10.569487909947451</v>
          </cell>
          <cell r="AU89">
            <v>4.343443031911032</v>
          </cell>
          <cell r="AV89">
            <v>15.372010627991806</v>
          </cell>
          <cell r="AW89">
            <v>7.723861115160102</v>
          </cell>
          <cell r="AX89">
            <v>1.1440669224962674</v>
          </cell>
          <cell r="AY89">
            <v>8.95629417781445</v>
          </cell>
          <cell r="AZ89">
            <v>1.0240434160854628</v>
          </cell>
          <cell r="BA89">
            <v>-0.5297725488416671</v>
          </cell>
          <cell r="BB89">
            <v>0.4888457663371426</v>
          </cell>
          <cell r="BC89">
            <v>9.332618955513805</v>
          </cell>
          <cell r="BD89">
            <v>-0.04999999999999449</v>
          </cell>
          <cell r="BE89">
            <v>9.277952646036036</v>
          </cell>
          <cell r="BF89">
            <v>7.447515067620358</v>
          </cell>
          <cell r="BG89">
            <v>2.996916258003557</v>
          </cell>
          <cell r="BH89">
            <v>10.667627115502686</v>
          </cell>
          <cell r="BI89">
            <v>9.65574356025487</v>
          </cell>
          <cell r="BJ89">
            <v>4.0000000000000036</v>
          </cell>
          <cell r="BK89">
            <v>14.041973302665077</v>
          </cell>
          <cell r="BL89">
            <v>6.5112978145231315</v>
          </cell>
          <cell r="BM89">
            <v>3.2181400883716904</v>
          </cell>
          <cell r="BN89">
            <v>9.93898058813727</v>
          </cell>
        </row>
        <row r="90">
          <cell r="A90">
            <v>39965</v>
          </cell>
          <cell r="B90">
            <v>120.25021089576187</v>
          </cell>
          <cell r="C90">
            <v>1882.3626360000003</v>
          </cell>
          <cell r="D90">
            <v>226.35450396130224</v>
          </cell>
          <cell r="E90">
            <v>439.1559136088498</v>
          </cell>
          <cell r="F90">
            <v>491.403078837</v>
          </cell>
          <cell r="G90">
            <v>215.8025680368644</v>
          </cell>
          <cell r="H90">
            <v>690.5503909440557</v>
          </cell>
          <cell r="I90">
            <v>196.12236768</v>
          </cell>
          <cell r="J90">
            <v>135.43237767429784</v>
          </cell>
          <cell r="K90">
            <v>1084.2723406876062</v>
          </cell>
          <cell r="L90">
            <v>145.01022689288646</v>
          </cell>
          <cell r="M90">
            <v>157.23057813679085</v>
          </cell>
          <cell r="N90">
            <v>501.59889790457356</v>
          </cell>
          <cell r="O90">
            <v>275.15881437643924</v>
          </cell>
          <cell r="P90">
            <v>138.01935803995104</v>
          </cell>
          <cell r="Q90">
            <v>1.4604580256467259</v>
          </cell>
          <cell r="R90">
            <v>123978.63267379202</v>
          </cell>
          <cell r="S90">
            <v>181.06558909714695</v>
          </cell>
          <cell r="T90">
            <v>0.37287176813079775</v>
          </cell>
          <cell r="U90">
            <v>2826454.1996020987</v>
          </cell>
          <cell r="V90">
            <v>1053.9049749463534</v>
          </cell>
          <cell r="X90">
            <v>113.75362716243532</v>
          </cell>
          <cell r="Y90">
            <v>7078.0201938792</v>
          </cell>
          <cell r="Z90">
            <v>805.1504701827226</v>
          </cell>
          <cell r="AA90">
            <v>423.01808891709663</v>
          </cell>
          <cell r="AB90">
            <v>1996.036568047</v>
          </cell>
          <cell r="AC90">
            <v>844.3595744238821</v>
          </cell>
          <cell r="AD90">
            <v>677.5301341210325</v>
          </cell>
          <cell r="AE90">
            <v>841.738413552</v>
          </cell>
          <cell r="AF90">
            <v>570.3031402287116</v>
          </cell>
          <cell r="AG90">
            <v>1031.8091938369114</v>
          </cell>
          <cell r="AH90">
            <v>570.3026218738842</v>
          </cell>
          <cell r="AI90">
            <v>588.4434885187693</v>
          </cell>
          <cell r="AJ90">
            <v>483.651259073102</v>
          </cell>
          <cell r="AK90">
            <v>1140.2927983576853</v>
          </cell>
          <cell r="AL90">
            <v>551.5040476376853</v>
          </cell>
          <cell r="AM90">
            <v>1.3903958246808406</v>
          </cell>
          <cell r="AN90">
            <v>494116.74289536005</v>
          </cell>
          <cell r="AO90">
            <v>687.017856226605</v>
          </cell>
          <cell r="AP90">
            <v>0.367515791205756</v>
          </cell>
          <cell r="AQ90">
            <v>11011169.245113503</v>
          </cell>
          <cell r="AR90">
            <v>4046.778577218376</v>
          </cell>
          <cell r="AT90">
            <v>11.25814682140527</v>
          </cell>
          <cell r="AU90">
            <v>4.333230374175545</v>
          </cell>
          <cell r="AV90">
            <v>16.07921863321522</v>
          </cell>
          <cell r="AW90">
            <v>8.344800574068811</v>
          </cell>
          <cell r="AX90">
            <v>1.5643166512910645</v>
          </cell>
          <cell r="AY90">
            <v>10.039656330257074</v>
          </cell>
          <cell r="AZ90">
            <v>1.7779643798862876</v>
          </cell>
          <cell r="BA90">
            <v>-0.010385336710494464</v>
          </cell>
          <cell r="BB90">
            <v>1.7673943955883509</v>
          </cell>
          <cell r="BC90">
            <v>10.350824864892893</v>
          </cell>
          <cell r="BD90">
            <v>-0.04999999999997229</v>
          </cell>
          <cell r="BE90">
            <v>10.295649452460465</v>
          </cell>
          <cell r="BF90">
            <v>8.19111080372894</v>
          </cell>
          <cell r="BG90">
            <v>3.2877151242934</v>
          </cell>
          <cell r="BH90">
            <v>11.748126316764163</v>
          </cell>
          <cell r="BI90">
            <v>10.354278053574273</v>
          </cell>
          <cell r="BJ90">
            <v>4.0000000000000036</v>
          </cell>
          <cell r="BK90">
            <v>14.768449175717269</v>
          </cell>
          <cell r="BL90">
            <v>7.3874394086763</v>
          </cell>
          <cell r="BM90">
            <v>3.3286794234258954</v>
          </cell>
          <cell r="BN90">
            <v>10.96202300761686</v>
          </cell>
        </row>
        <row r="91">
          <cell r="A91">
            <v>40057</v>
          </cell>
          <cell r="B91">
            <v>122.2059029810645</v>
          </cell>
          <cell r="C91">
            <v>1885.3094178450003</v>
          </cell>
          <cell r="D91">
            <v>230.3959398064533</v>
          </cell>
          <cell r="E91">
            <v>446.2981359638955</v>
          </cell>
          <cell r="F91">
            <v>567.0642059081999</v>
          </cell>
          <cell r="G91">
            <v>253.07969806867627</v>
          </cell>
          <cell r="H91">
            <v>701.7811731939314</v>
          </cell>
          <cell r="I91">
            <v>208.4902936</v>
          </cell>
          <cell r="J91">
            <v>146.3145628421552</v>
          </cell>
          <cell r="K91">
            <v>1101.90642897069</v>
          </cell>
          <cell r="L91">
            <v>149.67671640117635</v>
          </cell>
          <cell r="M91">
            <v>164.92973606967894</v>
          </cell>
          <cell r="N91">
            <v>507.2078798626135</v>
          </cell>
          <cell r="O91">
            <v>315.8610614432835</v>
          </cell>
          <cell r="P91">
            <v>160.2072193058025</v>
          </cell>
          <cell r="Q91">
            <v>1.4842102185152266</v>
          </cell>
          <cell r="R91">
            <v>136166.223651328</v>
          </cell>
          <cell r="S91">
            <v>202.09930055993075</v>
          </cell>
          <cell r="T91">
            <v>0.38841648710735144</v>
          </cell>
          <cell r="U91">
            <v>2978829.4139350355</v>
          </cell>
          <cell r="V91">
            <v>1157.0264566526969</v>
          </cell>
          <cell r="X91">
            <v>116.48453584365177</v>
          </cell>
          <cell r="Y91">
            <v>7167.6565098792</v>
          </cell>
          <cell r="Z91">
            <v>834.9211416400076</v>
          </cell>
          <cell r="AA91">
            <v>429.55442873268913</v>
          </cell>
          <cell r="AB91">
            <v>2005.671922534</v>
          </cell>
          <cell r="AC91">
            <v>861.5452569092868</v>
          </cell>
          <cell r="AD91">
            <v>681.1299106050411</v>
          </cell>
          <cell r="AE91">
            <v>841.699181232</v>
          </cell>
          <cell r="AF91">
            <v>573.3064880688885</v>
          </cell>
          <cell r="AG91">
            <v>1053.8345636713575</v>
          </cell>
          <cell r="AH91">
            <v>570.2300804897455</v>
          </cell>
          <cell r="AI91">
            <v>600.9281680651941</v>
          </cell>
          <cell r="AJ91">
            <v>490.984245266045</v>
          </cell>
          <cell r="AK91">
            <v>1144.7219831062366</v>
          </cell>
          <cell r="AL91">
            <v>562.0404589148659</v>
          </cell>
          <cell r="AM91">
            <v>1.4189364980035701</v>
          </cell>
          <cell r="AN91">
            <v>498885.1518443521</v>
          </cell>
          <cell r="AO91">
            <v>707.8863502640044</v>
          </cell>
          <cell r="AP91">
            <v>0.37260001367347634</v>
          </cell>
          <cell r="AQ91">
            <v>11112795.791496774</v>
          </cell>
          <cell r="AR91">
            <v>4140.627863862248</v>
          </cell>
          <cell r="AT91">
            <v>10.819642190473555</v>
          </cell>
          <cell r="AU91">
            <v>4.341516479840779</v>
          </cell>
          <cell r="AV91">
            <v>15.630895219073548</v>
          </cell>
          <cell r="AW91">
            <v>7.742332343641722</v>
          </cell>
          <cell r="AX91">
            <v>1.930279058639095</v>
          </cell>
          <cell r="AY91">
            <v>9.822060022160372</v>
          </cell>
          <cell r="AZ91">
            <v>1.85042442938248</v>
          </cell>
          <cell r="BA91">
            <v>-0.015045721095952036</v>
          </cell>
          <cell r="BB91">
            <v>1.8351002985877995</v>
          </cell>
          <cell r="BC91">
            <v>9.856868723826008</v>
          </cell>
          <cell r="BD91">
            <v>-0.050000000000005596</v>
          </cell>
          <cell r="BE91">
            <v>9.801940289464085</v>
          </cell>
          <cell r="BF91">
            <v>7.702326983073493</v>
          </cell>
          <cell r="BG91">
            <v>3.281220889614822</v>
          </cell>
          <cell r="BH91">
            <v>11.236278234643349</v>
          </cell>
          <cell r="BI91">
            <v>9.873179834334799</v>
          </cell>
          <cell r="BJ91">
            <v>4.000000000000026</v>
          </cell>
          <cell r="BK91">
            <v>14.268107027708222</v>
          </cell>
          <cell r="BL91">
            <v>7.045663314059403</v>
          </cell>
          <cell r="BM91">
            <v>3.38156035152839</v>
          </cell>
          <cell r="BN91">
            <v>10.665477022718207</v>
          </cell>
        </row>
        <row r="92">
          <cell r="A92">
            <v>40148</v>
          </cell>
          <cell r="B92">
            <v>124.00347697760176</v>
          </cell>
          <cell r="C92">
            <v>2049.39550935</v>
          </cell>
          <cell r="D92">
            <v>254.13216886168314</v>
          </cell>
          <cell r="E92">
            <v>452.86290824037104</v>
          </cell>
          <cell r="F92">
            <v>543.3277882032</v>
          </cell>
          <cell r="G92">
            <v>246.0530022935095</v>
          </cell>
          <cell r="H92">
            <v>712.1039444956441</v>
          </cell>
          <cell r="I92">
            <v>219.51576734414402</v>
          </cell>
          <cell r="J92">
            <v>156.31804380475305</v>
          </cell>
          <cell r="K92">
            <v>1118.1147977566222</v>
          </cell>
          <cell r="L92">
            <v>132.56135296270045</v>
          </cell>
          <cell r="M92">
            <v>148.21881035823404</v>
          </cell>
          <cell r="N92">
            <v>512.0952541861383</v>
          </cell>
          <cell r="O92">
            <v>284.77960238182544</v>
          </cell>
          <cell r="P92">
            <v>145.8342828687483</v>
          </cell>
          <cell r="Q92">
            <v>1.5060420419305918</v>
          </cell>
          <cell r="R92">
            <v>127805.00830156801</v>
          </cell>
          <cell r="S92">
            <v>192.47971567144972</v>
          </cell>
          <cell r="T92">
            <v>0.3734386100969367</v>
          </cell>
          <cell r="U92">
            <v>3060840.504846753</v>
          </cell>
          <cell r="V92">
            <v>1143.0360238583776</v>
          </cell>
          <cell r="X92">
            <v>118.94319505011278</v>
          </cell>
          <cell r="Y92">
            <v>7257.4331488242</v>
          </cell>
          <cell r="Z92">
            <v>863.2222865837509</v>
          </cell>
          <cell r="AA92">
            <v>436.8393721252675</v>
          </cell>
          <cell r="AB92">
            <v>2016.7908285322</v>
          </cell>
          <cell r="AC92">
            <v>881.0136392440044</v>
          </cell>
          <cell r="AD92">
            <v>687.0883411979693</v>
          </cell>
          <cell r="AE92">
            <v>841.657474832</v>
          </cell>
          <cell r="AF92">
            <v>578.2930382391904</v>
          </cell>
          <cell r="AG92">
            <v>1074.815841939437</v>
          </cell>
          <cell r="AH92">
            <v>570.155204693647</v>
          </cell>
          <cell r="AI92">
            <v>612.8118463689542</v>
          </cell>
          <cell r="AJ92">
            <v>498.31655852964604</v>
          </cell>
          <cell r="AK92">
            <v>1156.4288141495201</v>
          </cell>
          <cell r="AL92">
            <v>576.2676268515086</v>
          </cell>
          <cell r="AM92">
            <v>1.4475680335554508</v>
          </cell>
          <cell r="AN92">
            <v>504122.31429248006</v>
          </cell>
          <cell r="AO92">
            <v>729.7513471717883</v>
          </cell>
          <cell r="AP92">
            <v>0.3778985019144595</v>
          </cell>
          <cell r="AQ92">
            <v>11223542.202396093</v>
          </cell>
          <cell r="AR92">
            <v>4241.359784459197</v>
          </cell>
          <cell r="AT92">
            <v>10.03308712780029</v>
          </cell>
          <cell r="AU92">
            <v>4.349611664253827</v>
          </cell>
          <cell r="AV92">
            <v>14.81909912004966</v>
          </cell>
          <cell r="AW92">
            <v>7.062819437543721</v>
          </cell>
          <cell r="AX92">
            <v>2.20943282935</v>
          </cell>
          <cell r="AY92">
            <v>9.42830051822452</v>
          </cell>
          <cell r="AZ92">
            <v>2.19152118014847</v>
          </cell>
          <cell r="BA92">
            <v>-0.0200000000000089</v>
          </cell>
          <cell r="BB92">
            <v>2.1710828759124334</v>
          </cell>
          <cell r="BC92">
            <v>9.072188117457603</v>
          </cell>
          <cell r="BD92">
            <v>-0.04999999999998339</v>
          </cell>
          <cell r="BE92">
            <v>9.017652023398902</v>
          </cell>
          <cell r="BF92">
            <v>6.891754771751768</v>
          </cell>
          <cell r="BG92">
            <v>3.888494896364425</v>
          </cell>
          <cell r="BH92">
            <v>11.048235200685719</v>
          </cell>
          <cell r="BI92">
            <v>9.07432569778317</v>
          </cell>
          <cell r="BJ92">
            <v>4.0000000000000036</v>
          </cell>
          <cell r="BK92">
            <v>13.437298725694502</v>
          </cell>
          <cell r="BL92">
            <v>6.545584720690356</v>
          </cell>
          <cell r="BM92">
            <v>3.470189644804278</v>
          </cell>
          <cell r="BN92">
            <v>10.242918568663928</v>
          </cell>
        </row>
        <row r="93">
          <cell r="A93">
            <v>40238</v>
          </cell>
          <cell r="B93">
            <v>125.64172932646528</v>
          </cell>
          <cell r="C93">
            <v>1568.7149649387839</v>
          </cell>
          <cell r="D93">
            <v>197.09606101521416</v>
          </cell>
          <cell r="E93">
            <v>458.84583501968996</v>
          </cell>
          <cell r="F93">
            <v>434.16222645953997</v>
          </cell>
          <cell r="G93">
            <v>199.21352933383534</v>
          </cell>
          <cell r="H93">
            <v>721.5117932764948</v>
          </cell>
          <cell r="I93">
            <v>217.4416372451456</v>
          </cell>
          <cell r="J93">
            <v>156.88670562172206</v>
          </cell>
          <cell r="K93">
            <v>1132.8865947930449</v>
          </cell>
          <cell r="L93">
            <v>142.76917430618388</v>
          </cell>
          <cell r="M93">
            <v>161.74128372114734</v>
          </cell>
          <cell r="N93">
            <v>516.266416149013</v>
          </cell>
          <cell r="O93">
            <v>309.1939731338565</v>
          </cell>
          <cell r="P93">
            <v>159.62646440469032</v>
          </cell>
          <cell r="Q93">
            <v>1.5259388784775676</v>
          </cell>
          <cell r="R93">
            <v>125931.54798448642</v>
          </cell>
          <cell r="S93">
            <v>192.16384509639119</v>
          </cell>
          <cell r="T93">
            <v>0.4223513975357997</v>
          </cell>
          <cell r="U93">
            <v>2525688.077313824</v>
          </cell>
          <cell r="V93">
            <v>1066.7278891930005</v>
          </cell>
          <cell r="X93">
            <v>121.30355463385541</v>
          </cell>
          <cell r="Y93">
            <v>7355.0234111742</v>
          </cell>
          <cell r="Z93">
            <v>892.1904841906552</v>
          </cell>
          <cell r="AA93">
            <v>443.65224746033005</v>
          </cell>
          <cell r="AB93">
            <v>2027.4443145754</v>
          </cell>
          <cell r="AC93">
            <v>899.4802267620446</v>
          </cell>
          <cell r="AD93">
            <v>695.8000256074858</v>
          </cell>
          <cell r="AE93">
            <v>841.613562896144</v>
          </cell>
          <cell r="AF93">
            <v>585.5947386147444</v>
          </cell>
          <cell r="AG93">
            <v>1091.9693123368552</v>
          </cell>
          <cell r="AH93">
            <v>570.0888908602489</v>
          </cell>
          <cell r="AI93">
            <v>622.5195741235464</v>
          </cell>
          <cell r="AJ93">
            <v>504.0611736760638</v>
          </cell>
          <cell r="AK93">
            <v>1169.9897475962737</v>
          </cell>
          <cell r="AL93">
            <v>589.7464053623394</v>
          </cell>
          <cell r="AM93">
            <v>1.472115669608937</v>
          </cell>
          <cell r="AN93">
            <v>509037.891534848</v>
          </cell>
          <cell r="AO93">
            <v>749.3626565531442</v>
          </cell>
          <cell r="AP93">
            <v>0.3825820647507461</v>
          </cell>
          <cell r="AQ93">
            <v>11341080.73893449</v>
          </cell>
          <cell r="AR93">
            <v>4338.894085606475</v>
          </cell>
          <cell r="AT93">
            <v>8.97602069227872</v>
          </cell>
          <cell r="AU93">
            <v>4.358188604869073</v>
          </cell>
          <cell r="AV93">
            <v>13.725401208129352</v>
          </cell>
          <cell r="AW93">
            <v>6.473766286801763</v>
          </cell>
          <cell r="AX93">
            <v>2.2083300879301992</v>
          </cell>
          <cell r="AY93">
            <v>8.825058503465687</v>
          </cell>
          <cell r="AZ93">
            <v>2.9943449052156623</v>
          </cell>
          <cell r="BA93">
            <v>-0.019999999999997797</v>
          </cell>
          <cell r="BB93">
            <v>2.973746036234637</v>
          </cell>
          <cell r="BC93">
            <v>8.293263210956248</v>
          </cell>
          <cell r="BD93">
            <v>-0.050000000000005596</v>
          </cell>
          <cell r="BE93">
            <v>8.23911657935077</v>
          </cell>
          <cell r="BF93">
            <v>6.128595599526698</v>
          </cell>
          <cell r="BG93">
            <v>3.907217563629106</v>
          </cell>
          <cell r="BH93">
            <v>10.275270726824326</v>
          </cell>
          <cell r="BI93">
            <v>8.246689331891254</v>
          </cell>
          <cell r="BJ93">
            <v>4.0000000000000036</v>
          </cell>
          <cell r="BK93">
            <v>12.576556905166903</v>
          </cell>
          <cell r="BL93">
            <v>6.004650621429364</v>
          </cell>
          <cell r="BM93">
            <v>3.4840980731728033</v>
          </cell>
          <cell r="BN93">
            <v>9.69795661120414</v>
          </cell>
        </row>
        <row r="94">
          <cell r="A94">
            <v>40330</v>
          </cell>
          <cell r="B94">
            <v>126.28944125805361</v>
          </cell>
          <cell r="C94">
            <v>1976.4807678000004</v>
          </cell>
          <cell r="D94">
            <v>249.60865182275086</v>
          </cell>
          <cell r="E94">
            <v>461.2112905390869</v>
          </cell>
          <cell r="F94">
            <v>501.23114041374004</v>
          </cell>
          <cell r="G94">
            <v>231.17346112859934</v>
          </cell>
          <cell r="H94">
            <v>725.2313520551915</v>
          </cell>
          <cell r="I94">
            <v>196.083143206464</v>
          </cell>
          <cell r="J94">
            <v>142.20564306285561</v>
          </cell>
          <cell r="K94">
            <v>1138.7268850255782</v>
          </cell>
          <cell r="L94">
            <v>144.93772177944004</v>
          </cell>
          <cell r="M94">
            <v>165.04448044460565</v>
          </cell>
          <cell r="N94">
            <v>516.3332484943198</v>
          </cell>
          <cell r="O94">
            <v>283.13841999335597</v>
          </cell>
          <cell r="P94">
            <v>146.19378016871858</v>
          </cell>
          <cell r="Q94">
            <v>1.533805443382101</v>
          </cell>
          <cell r="R94">
            <v>128937.7779807437</v>
          </cell>
          <cell r="S94">
            <v>197.7654657244575</v>
          </cell>
          <cell r="T94">
            <v>0.38563320455694133</v>
          </cell>
          <cell r="U94">
            <v>2935409.7857121676</v>
          </cell>
          <cell r="V94">
            <v>1131.9914823519875</v>
          </cell>
          <cell r="X94">
            <v>122.93601526798243</v>
          </cell>
          <cell r="Y94">
            <v>7385.782528133785</v>
          </cell>
          <cell r="Z94">
            <v>907.9786736446529</v>
          </cell>
          <cell r="AA94">
            <v>449.0019500893863</v>
          </cell>
          <cell r="AB94">
            <v>2035.95729940794</v>
          </cell>
          <cell r="AC94">
            <v>914.1487977328856</v>
          </cell>
          <cell r="AD94">
            <v>706.9544344217851</v>
          </cell>
          <cell r="AE94">
            <v>841.5700658692897</v>
          </cell>
          <cell r="AF94">
            <v>594.9516899429282</v>
          </cell>
          <cell r="AG94">
            <v>1108.9491830163931</v>
          </cell>
          <cell r="AH94">
            <v>570.0174705629472</v>
          </cell>
          <cell r="AI94">
            <v>632.1204082858512</v>
          </cell>
          <cell r="AJ94">
            <v>509.443595607114</v>
          </cell>
          <cell r="AK94">
            <v>1184.9934513354046</v>
          </cell>
          <cell r="AL94">
            <v>603.6873246191922</v>
          </cell>
          <cell r="AM94">
            <v>1.4941354786962817</v>
          </cell>
          <cell r="AN94">
            <v>513881.4126111745</v>
          </cell>
          <cell r="AO94">
            <v>767.8084504249186</v>
          </cell>
          <cell r="AP94">
            <v>0.3880590084095637</v>
          </cell>
          <cell r="AQ94">
            <v>11391812.195697712</v>
          </cell>
          <cell r="AR94">
            <v>4420.6953446504285</v>
          </cell>
          <cell r="AT94">
            <v>8.072171705289932</v>
          </cell>
          <cell r="AU94">
            <v>4.348141511671955</v>
          </cell>
          <cell r="AV94">
            <v>12.771302665773042</v>
          </cell>
          <cell r="AW94">
            <v>6.142494104402707</v>
          </cell>
          <cell r="AX94">
            <v>2.0000000000000018</v>
          </cell>
          <cell r="AY94">
            <v>8.26534398649077</v>
          </cell>
          <cell r="AZ94">
            <v>4.3428769908404385</v>
          </cell>
          <cell r="BA94">
            <v>-0.019999999999986695</v>
          </cell>
          <cell r="BB94">
            <v>4.32200841544228</v>
          </cell>
          <cell r="BC94">
            <v>7.476187423047387</v>
          </cell>
          <cell r="BD94">
            <v>-0.050000000000005596</v>
          </cell>
          <cell r="BE94">
            <v>7.422449329335867</v>
          </cell>
          <cell r="BF94">
            <v>5.332837669737889</v>
          </cell>
          <cell r="BG94">
            <v>3.9201030684487215</v>
          </cell>
          <cell r="BH94">
            <v>9.461993471313402</v>
          </cell>
          <cell r="BI94">
            <v>7.46115977723496</v>
          </cell>
          <cell r="BJ94">
            <v>4.0000000000000036</v>
          </cell>
          <cell r="BK94">
            <v>11.759606168324366</v>
          </cell>
          <cell r="BL94">
            <v>5.589750888365619</v>
          </cell>
          <cell r="BM94">
            <v>3.4568803921811497</v>
          </cell>
          <cell r="BN94">
            <v>9.23986228297844</v>
          </cell>
        </row>
        <row r="95">
          <cell r="A95">
            <v>40422</v>
          </cell>
          <cell r="B95">
            <v>126.28944125805361</v>
          </cell>
          <cell r="C95">
            <v>1979.5748887372504</v>
          </cell>
          <cell r="D95">
            <v>249.999406627101</v>
          </cell>
          <cell r="E95">
            <v>461.2112905390869</v>
          </cell>
          <cell r="F95">
            <v>578.405490026364</v>
          </cell>
          <cell r="G95">
            <v>266.7671425099523</v>
          </cell>
          <cell r="H95">
            <v>725.2313520551915</v>
          </cell>
          <cell r="I95">
            <v>208.44859554128</v>
          </cell>
          <cell r="J95">
            <v>151.17345677840825</v>
          </cell>
          <cell r="K95">
            <v>1138.7268850255782</v>
          </cell>
          <cell r="L95">
            <v>149.60187804297578</v>
          </cell>
          <cell r="M95">
            <v>170.35568057785426</v>
          </cell>
          <cell r="N95">
            <v>513.7515822518483</v>
          </cell>
          <cell r="O95">
            <v>332.2858366383343</v>
          </cell>
          <cell r="P95">
            <v>170.7123743328234</v>
          </cell>
          <cell r="Q95">
            <v>1.533805443382101</v>
          </cell>
          <cell r="R95">
            <v>141612.87259738112</v>
          </cell>
          <cell r="S95">
            <v>217.2065948428391</v>
          </cell>
          <cell r="T95">
            <v>0.3958241624867211</v>
          </cell>
          <cell r="U95">
            <v>3097877.218928278</v>
          </cell>
          <cell r="V95">
            <v>1226.2146556689784</v>
          </cell>
          <cell r="X95">
            <v>124.49801993952485</v>
          </cell>
          <cell r="Y95">
            <v>7479.9006599337845</v>
          </cell>
          <cell r="Z95">
            <v>931.2328215061015</v>
          </cell>
          <cell r="AA95">
            <v>454.3583645437873</v>
          </cell>
          <cell r="AB95">
            <v>2045.7853609846798</v>
          </cell>
          <cell r="AC95">
            <v>929.5196908246205</v>
          </cell>
          <cell r="AD95">
            <v>715.0361290781353</v>
          </cell>
          <cell r="AE95">
            <v>841.5308413957537</v>
          </cell>
          <cell r="AF95">
            <v>601.724955331486</v>
          </cell>
          <cell r="AG95">
            <v>1122.8001813981573</v>
          </cell>
          <cell r="AH95">
            <v>569.9449654495007</v>
          </cell>
          <cell r="AI95">
            <v>639.9343105936659</v>
          </cell>
          <cell r="AJ95">
            <v>512.8881521524702</v>
          </cell>
          <cell r="AK95">
            <v>1192.9730569523215</v>
          </cell>
          <cell r="AL95">
            <v>611.8617467479597</v>
          </cell>
          <cell r="AM95">
            <v>1.5120412525190943</v>
          </cell>
          <cell r="AN95">
            <v>518840.5579181261</v>
          </cell>
          <cell r="AO95">
            <v>784.5083270522291</v>
          </cell>
          <cell r="AP95">
            <v>0.3911723058326902</v>
          </cell>
          <cell r="AQ95">
            <v>11500767.78180778</v>
          </cell>
          <cell r="AR95">
            <v>4498.781852056063</v>
          </cell>
          <cell r="AT95">
            <v>6.879440294657613</v>
          </cell>
          <cell r="AU95">
            <v>4.356293435995684</v>
          </cell>
          <cell r="AV95">
            <v>11.535422336642732</v>
          </cell>
          <cell r="AW95">
            <v>5.774340607842632</v>
          </cell>
          <cell r="AX95">
            <v>1.9999999999999796</v>
          </cell>
          <cell r="AY95">
            <v>7.889827419999462</v>
          </cell>
          <cell r="AZ95">
            <v>4.9779370932302225</v>
          </cell>
          <cell r="BA95">
            <v>-0.019999999999986695</v>
          </cell>
          <cell r="BB95">
            <v>4.956941505811585</v>
          </cell>
          <cell r="BC95">
            <v>6.544254677559325</v>
          </cell>
          <cell r="BD95">
            <v>-0.04999999999999449</v>
          </cell>
          <cell r="BE95">
            <v>6.490982550220559</v>
          </cell>
          <cell r="BF95">
            <v>4.461223979713713</v>
          </cell>
          <cell r="BG95">
            <v>4.215091049020847</v>
          </cell>
          <cell r="BH95">
            <v>8.86435968138024</v>
          </cell>
          <cell r="BI95">
            <v>6.561587121518242</v>
          </cell>
          <cell r="BJ95">
            <v>3.9999999999999813</v>
          </cell>
          <cell r="BK95">
            <v>10.824050606378943</v>
          </cell>
          <cell r="BL95">
            <v>4.9845119371062285</v>
          </cell>
          <cell r="BM95">
            <v>3.4912185699288445</v>
          </cell>
          <cell r="BN95">
            <v>8.649750713403659</v>
          </cell>
        </row>
        <row r="96">
          <cell r="A96">
            <v>40513</v>
          </cell>
          <cell r="B96">
            <v>126.28944125805361</v>
          </cell>
          <cell r="C96">
            <v>2151.8652848174997</v>
          </cell>
          <cell r="D96">
            <v>271.7578644822044</v>
          </cell>
          <cell r="E96">
            <v>461.2112905390869</v>
          </cell>
          <cell r="F96">
            <v>554.1943439672641</v>
          </cell>
          <cell r="G96">
            <v>255.60068859060453</v>
          </cell>
          <cell r="H96">
            <v>725.2313520551915</v>
          </cell>
          <cell r="I96">
            <v>219.4718641906752</v>
          </cell>
          <cell r="J96">
            <v>159.16787680507673</v>
          </cell>
          <cell r="K96">
            <v>1138.7268850255782</v>
          </cell>
          <cell r="L96">
            <v>132.4950722862191</v>
          </cell>
          <cell r="M96">
            <v>150.8757009457251</v>
          </cell>
          <cell r="N96">
            <v>511.182824340589</v>
          </cell>
          <cell r="O96">
            <v>299.01858250091675</v>
          </cell>
          <cell r="P96">
            <v>152.85316353313806</v>
          </cell>
          <cell r="Q96">
            <v>1.533805443382101</v>
          </cell>
          <cell r="R96">
            <v>132917.20863363074</v>
          </cell>
          <cell r="S96">
            <v>203.8691381214172</v>
          </cell>
          <cell r="T96">
            <v>0.3750377086889598</v>
          </cell>
          <cell r="U96">
            <v>3184011.6468622135</v>
          </cell>
          <cell r="V96">
            <v>1194.124432478166</v>
          </cell>
          <cell r="X96">
            <v>125.53676165841524</v>
          </cell>
          <cell r="Y96">
            <v>7574.1661308260345</v>
          </cell>
          <cell r="Z96">
            <v>950.8362883267491</v>
          </cell>
          <cell r="AA96">
            <v>458.5070819588464</v>
          </cell>
          <cell r="AB96">
            <v>2057.126645102844</v>
          </cell>
          <cell r="AC96">
            <v>943.2071352658966</v>
          </cell>
          <cell r="AD96">
            <v>720.8457222184146</v>
          </cell>
          <cell r="AE96">
            <v>841.4891433370336</v>
          </cell>
          <cell r="AF96">
            <v>606.583849267739</v>
          </cell>
          <cell r="AG96">
            <v>1132.4690037638113</v>
          </cell>
          <cell r="AH96">
            <v>569.8701270913002</v>
          </cell>
          <cell r="AI96">
            <v>645.3602551018413</v>
          </cell>
          <cell r="AJ96">
            <v>514.6089113372427</v>
          </cell>
          <cell r="AK96">
            <v>1209.3978321473721</v>
          </cell>
          <cell r="AL96">
            <v>622.3669017749806</v>
          </cell>
          <cell r="AM96">
            <v>1.5251480693525377</v>
          </cell>
          <cell r="AN96">
            <v>524287.2068641792</v>
          </cell>
          <cell r="AO96">
            <v>799.6156213351375</v>
          </cell>
          <cell r="AP96">
            <v>0.3931189799828762</v>
          </cell>
          <cell r="AQ96">
            <v>11619815.586801022</v>
          </cell>
          <cell r="AR96">
            <v>4567.970051072344</v>
          </cell>
          <cell r="AT96">
            <v>5.543458459750039</v>
          </cell>
          <cell r="AU96">
            <v>4.364256280516332</v>
          </cell>
          <cell r="AV96">
            <v>10.149645474253832</v>
          </cell>
          <cell r="AW96">
            <v>4.960109187998163</v>
          </cell>
          <cell r="AX96">
            <v>2.0000000000000018</v>
          </cell>
          <cell r="AY96">
            <v>7.059311371758126</v>
          </cell>
          <cell r="AZ96">
            <v>4.913106364399633</v>
          </cell>
          <cell r="BA96">
            <v>-0.019999999999997797</v>
          </cell>
          <cell r="BB96">
            <v>4.892123743126753</v>
          </cell>
          <cell r="BC96">
            <v>5.364003727405331</v>
          </cell>
          <cell r="BD96">
            <v>-0.04999999999998339</v>
          </cell>
          <cell r="BE96">
            <v>5.311321725541629</v>
          </cell>
          <cell r="BF96">
            <v>3.2694785129495862</v>
          </cell>
          <cell r="BG96">
            <v>4.580395900702916</v>
          </cell>
          <cell r="BH96">
            <v>7.999629473434022</v>
          </cell>
          <cell r="BI96">
            <v>5.3593360725532335</v>
          </cell>
          <cell r="BJ96">
            <v>4.0000000000000036</v>
          </cell>
          <cell r="BK96">
            <v>9.573709515455352</v>
          </cell>
          <cell r="BL96">
            <v>4.027662981279034</v>
          </cell>
          <cell r="BM96">
            <v>3.5307336780034504</v>
          </cell>
          <cell r="BN96">
            <v>7.700602712598981</v>
          </cell>
        </row>
        <row r="97">
          <cell r="A97">
            <v>40603</v>
          </cell>
          <cell r="B97">
            <v>126.28944125805361</v>
          </cell>
          <cell r="C97">
            <v>1600.0892642375595</v>
          </cell>
          <cell r="D97">
            <v>202.07437914357152</v>
          </cell>
          <cell r="E97">
            <v>461.2112905390869</v>
          </cell>
          <cell r="F97">
            <v>442.84547098873077</v>
          </cell>
          <cell r="G97">
            <v>204.24533118410227</v>
          </cell>
          <cell r="H97">
            <v>725.2313520551915</v>
          </cell>
          <cell r="I97">
            <v>217.3981489176966</v>
          </cell>
          <cell r="J97">
            <v>157.66395347387694</v>
          </cell>
          <cell r="K97">
            <v>1138.7268850255782</v>
          </cell>
          <cell r="L97">
            <v>142.6977897190308</v>
          </cell>
          <cell r="M97">
            <v>162.49380958678694</v>
          </cell>
          <cell r="N97">
            <v>508.626910218886</v>
          </cell>
          <cell r="O97">
            <v>324.96286576368317</v>
          </cell>
          <cell r="P97">
            <v>165.28485834925678</v>
          </cell>
          <cell r="Q97">
            <v>1.533805443382101</v>
          </cell>
          <cell r="R97">
            <v>130968.80990386588</v>
          </cell>
          <cell r="S97">
            <v>200.8806735438251</v>
          </cell>
          <cell r="T97">
            <v>0.42385665637700976</v>
          </cell>
          <cell r="U97">
            <v>2577859.728854987</v>
          </cell>
          <cell r="V97">
            <v>1092.6430052814196</v>
          </cell>
          <cell r="X97">
            <v>126.15708179585494</v>
          </cell>
          <cell r="Y97">
            <v>7676.635906293534</v>
          </cell>
          <cell r="Z97">
            <v>968.4619839472705</v>
          </cell>
          <cell r="AA97">
            <v>460.71467796102735</v>
          </cell>
          <cell r="AB97">
            <v>2067.993200866908</v>
          </cell>
          <cell r="AC97">
            <v>952.7548215629915</v>
          </cell>
          <cell r="AD97">
            <v>724.2701641940623</v>
          </cell>
          <cell r="AE97">
            <v>841.4452401835648</v>
          </cell>
          <cell r="AF97">
            <v>609.4336822680627</v>
          </cell>
          <cell r="AG97">
            <v>1137.2635508984858</v>
          </cell>
          <cell r="AH97">
            <v>569.8038464148188</v>
          </cell>
          <cell r="AI97">
            <v>648.0171456893324</v>
          </cell>
          <cell r="AJ97">
            <v>514.356691568963</v>
          </cell>
          <cell r="AK97">
            <v>1223.6368122664635</v>
          </cell>
          <cell r="AL97">
            <v>629.3857824393704</v>
          </cell>
          <cell r="AM97">
            <v>1.5319341743888186</v>
          </cell>
          <cell r="AN97">
            <v>529399.407196242</v>
          </cell>
          <cell r="AO97">
            <v>811.005043785105</v>
          </cell>
          <cell r="AP97">
            <v>0.3933461364098522</v>
          </cell>
          <cell r="AQ97">
            <v>11742986.728816483</v>
          </cell>
          <cell r="AR97">
            <v>4619.058459692133</v>
          </cell>
          <cell r="AT97">
            <v>4.001141744485137</v>
          </cell>
          <cell r="AU97">
            <v>4.372691657659722</v>
          </cell>
          <cell r="AV97">
            <v>8.548790993417121</v>
          </cell>
          <cell r="AW97">
            <v>3.8459019645162407</v>
          </cell>
          <cell r="AX97">
            <v>2.0000000000000018</v>
          </cell>
          <cell r="AY97">
            <v>5.92282000380655</v>
          </cell>
          <cell r="AZ97">
            <v>4.09171278223508</v>
          </cell>
          <cell r="BA97">
            <v>-0.019999999999997797</v>
          </cell>
          <cell r="BB97">
            <v>4.070894439678652</v>
          </cell>
          <cell r="BC97">
            <v>4.147940610592737</v>
          </cell>
          <cell r="BD97">
            <v>-0.04999999999998339</v>
          </cell>
          <cell r="BE97">
            <v>4.095866640287493</v>
          </cell>
          <cell r="BF97">
            <v>2.042513573861515</v>
          </cell>
          <cell r="BG97">
            <v>4.585259382008</v>
          </cell>
          <cell r="BH97">
            <v>6.721427501143751</v>
          </cell>
          <cell r="BI97">
            <v>4.063437813672088</v>
          </cell>
          <cell r="BJ97">
            <v>4.0000000000000036</v>
          </cell>
          <cell r="BK97">
            <v>8.225975326218983</v>
          </cell>
          <cell r="BL97">
            <v>2.8135327426075163</v>
          </cell>
          <cell r="BM97">
            <v>3.5438067952574315</v>
          </cell>
          <cell r="BN97">
            <v>6.4570457023842565</v>
          </cell>
        </row>
        <row r="98">
          <cell r="A98">
            <v>40695</v>
          </cell>
          <cell r="B98">
            <v>126.28944125805361</v>
          </cell>
          <cell r="C98">
            <v>2075.3048061900004</v>
          </cell>
          <cell r="D98">
            <v>262.0890844138884</v>
          </cell>
          <cell r="E98">
            <v>461.2112905390869</v>
          </cell>
          <cell r="F98">
            <v>511.2557632220148</v>
          </cell>
          <cell r="G98">
            <v>235.79693035117128</v>
          </cell>
          <cell r="H98">
            <v>725.2313520551915</v>
          </cell>
          <cell r="I98">
            <v>196.0439265778227</v>
          </cell>
          <cell r="J98">
            <v>142.17720193424302</v>
          </cell>
          <cell r="K98">
            <v>1138.7268850255782</v>
          </cell>
          <cell r="L98">
            <v>144.86525291855034</v>
          </cell>
          <cell r="M98">
            <v>164.9619582043834</v>
          </cell>
          <cell r="N98">
            <v>506.08377566779154</v>
          </cell>
          <cell r="O98">
            <v>291.3494341731633</v>
          </cell>
          <cell r="P98">
            <v>147.44722168502915</v>
          </cell>
          <cell r="Q98">
            <v>1.533805443382101</v>
          </cell>
          <cell r="R98">
            <v>134095.28909997345</v>
          </cell>
          <cell r="S98">
            <v>205.67608435343578</v>
          </cell>
          <cell r="T98">
            <v>0.379787268316904</v>
          </cell>
          <cell r="U98">
            <v>3049466.3132724157</v>
          </cell>
          <cell r="V98">
            <v>1158.148480942151</v>
          </cell>
          <cell r="X98">
            <v>126.28944125805361</v>
          </cell>
          <cell r="Y98">
            <v>7708.01020559231</v>
          </cell>
          <cell r="Z98">
            <v>973.4403020756278</v>
          </cell>
          <cell r="AA98">
            <v>461.211290539087</v>
          </cell>
          <cell r="AB98">
            <v>2076.6764453960986</v>
          </cell>
          <cell r="AC98">
            <v>957.7866234132584</v>
          </cell>
          <cell r="AD98">
            <v>725.2313520551913</v>
          </cell>
          <cell r="AE98">
            <v>841.4017518561159</v>
          </cell>
          <cell r="AF98">
            <v>610.2109301202175</v>
          </cell>
          <cell r="AG98">
            <v>1138.726885025578</v>
          </cell>
          <cell r="AH98">
            <v>569.7324618276657</v>
          </cell>
          <cell r="AI98">
            <v>648.7696715549719</v>
          </cell>
          <cell r="AJ98">
            <v>512.3779678237606</v>
          </cell>
          <cell r="AK98">
            <v>1239.4057048962902</v>
          </cell>
          <cell r="AL98">
            <v>635.0441763839368</v>
          </cell>
          <cell r="AM98">
            <v>1.5338054433821007</v>
          </cell>
          <cell r="AN98">
            <v>534436.6691156215</v>
          </cell>
          <cell r="AO98">
            <v>819.7218722325389</v>
          </cell>
          <cell r="AP98">
            <v>0.39380340865246694</v>
          </cell>
          <cell r="AQ98">
            <v>11795158.380357645</v>
          </cell>
          <cell r="AR98">
            <v>4644.973575780552</v>
          </cell>
          <cell r="AT98">
            <v>2.7277815884638956</v>
          </cell>
          <cell r="AU98">
            <v>4.362810253769345</v>
          </cell>
          <cell r="AV98">
            <v>7.20959977707516</v>
          </cell>
          <cell r="AW98">
            <v>2.7192176887583797</v>
          </cell>
          <cell r="AX98">
            <v>2.0000000000000018</v>
          </cell>
          <cell r="AY98">
            <v>4.773602042533542</v>
          </cell>
          <cell r="AZ98">
            <v>2.5853034854155466</v>
          </cell>
          <cell r="BA98">
            <v>-0.019999999999997797</v>
          </cell>
          <cell r="BB98">
            <v>2.564786424718468</v>
          </cell>
          <cell r="BC98">
            <v>2.685217904051118</v>
          </cell>
          <cell r="BD98">
            <v>-0.050000000000005596</v>
          </cell>
          <cell r="BE98">
            <v>2.6338752950991084</v>
          </cell>
          <cell r="BF98">
            <v>0.5759955060676836</v>
          </cell>
          <cell r="BG98">
            <v>4.591776730881225</v>
          </cell>
          <cell r="BH98">
            <v>5.194220664567473</v>
          </cell>
          <cell r="BI98">
            <v>2.655044689818431</v>
          </cell>
          <cell r="BJ98">
            <v>4.0000000000000036</v>
          </cell>
          <cell r="BK98">
            <v>6.761246477411187</v>
          </cell>
          <cell r="BL98">
            <v>1.4802903987324756</v>
          </cell>
          <cell r="BM98">
            <v>3.5406674349166556</v>
          </cell>
          <cell r="BN98">
            <v>5.073369993739263</v>
          </cell>
        </row>
        <row r="99">
          <cell r="A99">
            <v>40787</v>
          </cell>
          <cell r="B99">
            <v>126.28944125805361</v>
          </cell>
          <cell r="C99">
            <v>2078.553633174113</v>
          </cell>
          <cell r="D99">
            <v>262.4993769584561</v>
          </cell>
          <cell r="E99">
            <v>461.2112905390869</v>
          </cell>
          <cell r="F99">
            <v>589.9735998268912</v>
          </cell>
          <cell r="G99">
            <v>272.1024853601513</v>
          </cell>
          <cell r="H99">
            <v>725.2313520551915</v>
          </cell>
          <cell r="I99">
            <v>208.40690582217175</v>
          </cell>
          <cell r="J99">
            <v>151.14322208705255</v>
          </cell>
          <cell r="K99">
            <v>1138.7268850255782</v>
          </cell>
          <cell r="L99">
            <v>149.5270771039543</v>
          </cell>
          <cell r="M99">
            <v>170.27050273756535</v>
          </cell>
          <cell r="N99">
            <v>503.55335678945255</v>
          </cell>
          <cell r="O99">
            <v>349.56470014352766</v>
          </cell>
          <cell r="P99">
            <v>176.02447817237177</v>
          </cell>
          <cell r="Q99">
            <v>1.533805443382101</v>
          </cell>
          <cell r="R99">
            <v>147277.38750127636</v>
          </cell>
          <cell r="S99">
            <v>225.89485863655267</v>
          </cell>
          <cell r="T99">
            <v>0.390342280516424</v>
          </cell>
          <cell r="U99">
            <v>3222645.833517953</v>
          </cell>
          <cell r="V99">
            <v>1257.9349239521498</v>
          </cell>
          <cell r="X99">
            <v>126.28944125805361</v>
          </cell>
          <cell r="Y99">
            <v>7806.83424398231</v>
          </cell>
          <cell r="Z99">
            <v>985.9207346667653</v>
          </cell>
          <cell r="AA99">
            <v>461.21129053908686</v>
          </cell>
          <cell r="AB99">
            <v>2086.7010682043738</v>
          </cell>
          <cell r="AC99">
            <v>962.4100926358303</v>
          </cell>
          <cell r="AD99">
            <v>725.2313520551912</v>
          </cell>
          <cell r="AE99">
            <v>841.3625352274746</v>
          </cell>
          <cell r="AF99">
            <v>610.1824889916049</v>
          </cell>
          <cell r="AG99">
            <v>1138.7268850255782</v>
          </cell>
          <cell r="AH99">
            <v>569.659992966776</v>
          </cell>
          <cell r="AI99">
            <v>648.6871493147496</v>
          </cell>
          <cell r="AJ99">
            <v>510.0104929432554</v>
          </cell>
          <cell r="AK99">
            <v>1247.6167190760973</v>
          </cell>
          <cell r="AL99">
            <v>636.2976179002474</v>
          </cell>
          <cell r="AM99">
            <v>1.5338054433821007</v>
          </cell>
          <cell r="AN99">
            <v>539594.1802348513</v>
          </cell>
          <cell r="AO99">
            <v>827.6324908615172</v>
          </cell>
          <cell r="AP99">
            <v>0.3922282543801517</v>
          </cell>
          <cell r="AQ99">
            <v>11909214.907917894</v>
          </cell>
          <cell r="AR99">
            <v>4671.130574370714</v>
          </cell>
          <cell r="AT99">
            <v>1.438915509980765</v>
          </cell>
          <cell r="AU99">
            <v>4.370827888126261</v>
          </cell>
          <cell r="AV99">
            <v>5.872635918503821</v>
          </cell>
          <cell r="AW99">
            <v>1.5082645176303755</v>
          </cell>
          <cell r="AX99">
            <v>2.000000000000024</v>
          </cell>
          <cell r="AY99">
            <v>3.538429807983001</v>
          </cell>
          <cell r="AZ99">
            <v>1.4258332638660054</v>
          </cell>
          <cell r="BA99">
            <v>-0.019999999999986695</v>
          </cell>
          <cell r="BB99">
            <v>1.4055480972132495</v>
          </cell>
          <cell r="BC99">
            <v>1.4184806781548875</v>
          </cell>
          <cell r="BD99">
            <v>-0.04999999999999449</v>
          </cell>
          <cell r="BE99">
            <v>1.3677714378158123</v>
          </cell>
          <cell r="BF99">
            <v>-0.5610695425772527</v>
          </cell>
          <cell r="BG99">
            <v>4.5804607074172665</v>
          </cell>
          <cell r="BH99">
            <v>3.9936915949009943</v>
          </cell>
          <cell r="BI99">
            <v>1.439391341125562</v>
          </cell>
          <cell r="BJ99">
            <v>4.000000000000026</v>
          </cell>
          <cell r="BK99">
            <v>5.496966994770602</v>
          </cell>
          <cell r="BL99">
            <v>0.2699446079685197</v>
          </cell>
          <cell r="BM99">
            <v>3.5514770305701493</v>
          </cell>
          <cell r="BN99">
            <v>3.831008659285917</v>
          </cell>
        </row>
        <row r="100">
          <cell r="A100">
            <v>40878</v>
          </cell>
          <cell r="B100">
            <v>126.28944125805361</v>
          </cell>
          <cell r="C100">
            <v>2259.458549058375</v>
          </cell>
          <cell r="D100">
            <v>285.34575770631466</v>
          </cell>
          <cell r="E100">
            <v>461.2112905390869</v>
          </cell>
          <cell r="F100">
            <v>565.2782308466094</v>
          </cell>
          <cell r="G100">
            <v>260.7127023624166</v>
          </cell>
          <cell r="H100">
            <v>725.2313520551915</v>
          </cell>
          <cell r="I100">
            <v>219.42796981783707</v>
          </cell>
          <cell r="J100">
            <v>159.1360432297157</v>
          </cell>
          <cell r="K100">
            <v>1138.7268850255782</v>
          </cell>
          <cell r="L100">
            <v>132.42882475007602</v>
          </cell>
          <cell r="M100">
            <v>150.80026309525226</v>
          </cell>
          <cell r="N100">
            <v>501.0355900055053</v>
          </cell>
          <cell r="O100">
            <v>313.9695116259626</v>
          </cell>
          <cell r="P100">
            <v>157.3098995012545</v>
          </cell>
          <cell r="Q100">
            <v>1.533805443382101</v>
          </cell>
          <cell r="R100">
            <v>138233.89697897597</v>
          </cell>
          <cell r="S100">
            <v>212.02390364627388</v>
          </cell>
          <cell r="T100">
            <v>0.36984452148463776</v>
          </cell>
          <cell r="U100">
            <v>3313091.03788394</v>
          </cell>
          <cell r="V100">
            <v>1225.3285695412278</v>
          </cell>
          <cell r="X100">
            <v>126.28944125805361</v>
          </cell>
          <cell r="Y100">
            <v>7905.812988419173</v>
          </cell>
          <cell r="Z100">
            <v>998.4207049981204</v>
          </cell>
          <cell r="AA100">
            <v>461.211290539087</v>
          </cell>
          <cell r="AB100">
            <v>2098.269178004901</v>
          </cell>
          <cell r="AC100">
            <v>967.7454354860295</v>
          </cell>
          <cell r="AD100">
            <v>725.2313520551913</v>
          </cell>
          <cell r="AE100">
            <v>841.3208455083663</v>
          </cell>
          <cell r="AF100">
            <v>610.1522543002493</v>
          </cell>
          <cell r="AG100">
            <v>1138.7268850255782</v>
          </cell>
          <cell r="AH100">
            <v>569.5851920277546</v>
          </cell>
          <cell r="AI100">
            <v>648.6019714744608</v>
          </cell>
          <cell r="AJ100">
            <v>507.24323064711274</v>
          </cell>
          <cell r="AK100">
            <v>1264.895582581291</v>
          </cell>
          <cell r="AL100">
            <v>641.6097217397958</v>
          </cell>
          <cell r="AM100">
            <v>1.5338054433821011</v>
          </cell>
          <cell r="AN100">
            <v>545258.6951387464</v>
          </cell>
          <cell r="AO100">
            <v>836.3207546552308</v>
          </cell>
          <cell r="AP100">
            <v>0.3907975138787571</v>
          </cell>
          <cell r="AQ100">
            <v>12033983.52250757</v>
          </cell>
          <cell r="AR100">
            <v>4702.8508426538865</v>
          </cell>
          <cell r="AT100">
            <v>0.5995690741859461</v>
          </cell>
          <cell r="AU100">
            <v>4.378658348189268</v>
          </cell>
          <cell r="AV100">
            <v>5.004480503695197</v>
          </cell>
          <cell r="AW100">
            <v>0.5897855642027494</v>
          </cell>
          <cell r="AX100">
            <v>2.0000000000000018</v>
          </cell>
          <cell r="AY100">
            <v>2.6015812754867973</v>
          </cell>
          <cell r="AZ100">
            <v>0.6084006191060976</v>
          </cell>
          <cell r="BA100">
            <v>-0.019999999999986695</v>
          </cell>
          <cell r="BB100">
            <v>0.5882789389823229</v>
          </cell>
          <cell r="BC100">
            <v>0.5525874210215553</v>
          </cell>
          <cell r="BD100">
            <v>-0.04999999999999449</v>
          </cell>
          <cell r="BE100">
            <v>0.5023111273110503</v>
          </cell>
          <cell r="BF100">
            <v>-1.4313161952422826</v>
          </cell>
          <cell r="BG100">
            <v>4.588874641471663</v>
          </cell>
          <cell r="BH100">
            <v>3.091877140306609</v>
          </cell>
          <cell r="BI100">
            <v>0.5676415427151804</v>
          </cell>
          <cell r="BJ100">
            <v>4.0000000000000036</v>
          </cell>
          <cell r="BK100">
            <v>4.5903472044237725</v>
          </cell>
          <cell r="BL100">
            <v>-0.5905250629771763</v>
          </cell>
          <cell r="BM100">
            <v>3.5643245162771953</v>
          </cell>
          <cell r="BN100">
            <v>2.952751223705574</v>
          </cell>
        </row>
        <row r="101">
          <cell r="A101">
            <v>40969</v>
          </cell>
          <cell r="B101">
            <v>126.28944125805361</v>
          </cell>
          <cell r="C101">
            <v>1632.0910495223106</v>
          </cell>
          <cell r="D101">
            <v>206.1158667264429</v>
          </cell>
          <cell r="E101">
            <v>461.2112905390869</v>
          </cell>
          <cell r="F101">
            <v>451.7023804085054</v>
          </cell>
          <cell r="G101">
            <v>208.33023780778436</v>
          </cell>
          <cell r="H101">
            <v>725.2313520551915</v>
          </cell>
          <cell r="I101">
            <v>217.35466928791305</v>
          </cell>
          <cell r="J101">
            <v>157.6324206831822</v>
          </cell>
          <cell r="K101">
            <v>1138.7268850255782</v>
          </cell>
          <cell r="L101">
            <v>142.62644082417128</v>
          </cell>
          <cell r="M101">
            <v>162.41256268199353</v>
          </cell>
          <cell r="N101">
            <v>498.5304120554777</v>
          </cell>
          <cell r="O101">
            <v>341.535971917631</v>
          </cell>
          <cell r="P101">
            <v>170.26606881186464</v>
          </cell>
          <cell r="Q101">
            <v>1.533805443382101</v>
          </cell>
          <cell r="R101">
            <v>136207.56230002054</v>
          </cell>
          <cell r="S101">
            <v>208.91590048557813</v>
          </cell>
          <cell r="T101">
            <v>0.42320509803080597</v>
          </cell>
          <cell r="U101">
            <v>2631520.892302151</v>
          </cell>
          <cell r="V101">
            <v>1113.6730571968458</v>
          </cell>
          <cell r="X101">
            <v>126.2894412580536</v>
          </cell>
          <cell r="Y101">
            <v>8013.406252660048</v>
          </cell>
          <cell r="Z101">
            <v>1012.0085982222306</v>
          </cell>
          <cell r="AA101">
            <v>461.2112905390869</v>
          </cell>
          <cell r="AB101">
            <v>2109.353064884246</v>
          </cell>
          <cell r="AC101">
            <v>972.8574492578415</v>
          </cell>
          <cell r="AD101">
            <v>725.2313520551915</v>
          </cell>
          <cell r="AE101">
            <v>841.2769511355281</v>
          </cell>
          <cell r="AF101">
            <v>610.1204207248882</v>
          </cell>
          <cell r="AG101">
            <v>1138.7268850255782</v>
          </cell>
          <cell r="AH101">
            <v>569.5189444916115</v>
          </cell>
          <cell r="AI101">
            <v>648.5265336239879</v>
          </cell>
          <cell r="AJ101">
            <v>504.79995202436703</v>
          </cell>
          <cell r="AK101">
            <v>1279.8465117063365</v>
          </cell>
          <cell r="AL101">
            <v>646.0664577079121</v>
          </cell>
          <cell r="AM101">
            <v>1.5338054433821011</v>
          </cell>
          <cell r="AN101">
            <v>550575.3834840916</v>
          </cell>
          <cell r="AO101">
            <v>844.4755201800875</v>
          </cell>
          <cell r="AP101">
            <v>0.38921569454772237</v>
          </cell>
          <cell r="AQ101">
            <v>12163062.913529295</v>
          </cell>
          <cell r="AR101">
            <v>4734.054979716948</v>
          </cell>
          <cell r="AT101">
            <v>0.10491639495342486</v>
          </cell>
          <cell r="AU101">
            <v>4.386952181624504</v>
          </cell>
          <cell r="AV101">
            <v>4.496471208655217</v>
          </cell>
          <cell r="AW101">
            <v>0.10779178563562475</v>
          </cell>
          <cell r="AX101">
            <v>2.0000000000000018</v>
          </cell>
          <cell r="AY101">
            <v>2.1099476213483292</v>
          </cell>
          <cell r="AZ101">
            <v>0.13271123244440464</v>
          </cell>
          <cell r="BA101">
            <v>-0.019999999999997797</v>
          </cell>
          <cell r="BB101">
            <v>0.11268469019789507</v>
          </cell>
          <cell r="BC101">
            <v>0.1286715050294429</v>
          </cell>
          <cell r="BD101">
            <v>-0.04999999999999449</v>
          </cell>
          <cell r="BE101">
            <v>0.07860716927692302</v>
          </cell>
          <cell r="BF101">
            <v>-1.8579984865064514</v>
          </cell>
          <cell r="BG101">
            <v>4.5936587455030375</v>
          </cell>
          <cell r="BH101">
            <v>2.6503101490298775</v>
          </cell>
          <cell r="BI101">
            <v>0.12215074410941718</v>
          </cell>
          <cell r="BJ101">
            <v>3.9999999999999813</v>
          </cell>
          <cell r="BK101">
            <v>4.127036773873782</v>
          </cell>
          <cell r="BL101">
            <v>-1.0500781575813134</v>
          </cell>
          <cell r="BM101">
            <v>3.577251634645684</v>
          </cell>
          <cell r="BN101">
            <v>2.4896095390072093</v>
          </cell>
        </row>
        <row r="102">
          <cell r="A102">
            <v>41061</v>
          </cell>
          <cell r="B102">
            <v>126.28944125805361</v>
          </cell>
          <cell r="C102">
            <v>2075.3048061900004</v>
          </cell>
          <cell r="D102">
            <v>262.0890844138884</v>
          </cell>
          <cell r="E102">
            <v>461.2112905390869</v>
          </cell>
          <cell r="F102">
            <v>511.2557632220148</v>
          </cell>
          <cell r="G102">
            <v>235.79693035117128</v>
          </cell>
          <cell r="H102">
            <v>725.2313520551915</v>
          </cell>
          <cell r="I102">
            <v>196.00471779250714</v>
          </cell>
          <cell r="J102">
            <v>142.1487664938562</v>
          </cell>
          <cell r="K102">
            <v>1138.7268850255782</v>
          </cell>
          <cell r="L102">
            <v>144.79282029209108</v>
          </cell>
          <cell r="M102">
            <v>164.87947722528122</v>
          </cell>
          <cell r="N102">
            <v>496.0377599952003</v>
          </cell>
          <cell r="O102">
            <v>291.3494341731633</v>
          </cell>
          <cell r="P102">
            <v>144.52032070312498</v>
          </cell>
          <cell r="Q102">
            <v>1.533805443382101</v>
          </cell>
          <cell r="R102">
            <v>134095.28909997345</v>
          </cell>
          <cell r="S102">
            <v>205.67608435343578</v>
          </cell>
          <cell r="T102">
            <v>0.378805633533543</v>
          </cell>
          <cell r="U102">
            <v>3049349.2210391676</v>
          </cell>
          <cell r="V102">
            <v>1155.1106635407577</v>
          </cell>
          <cell r="X102">
            <v>126.2894412580536</v>
          </cell>
          <cell r="Y102">
            <v>8045.4080379448</v>
          </cell>
          <cell r="Z102">
            <v>1016.0500858051021</v>
          </cell>
          <cell r="AA102">
            <v>461.2112905390869</v>
          </cell>
          <cell r="AB102">
            <v>2118.2099743040208</v>
          </cell>
          <cell r="AC102">
            <v>976.9423558815236</v>
          </cell>
          <cell r="AD102">
            <v>725.2313520551915</v>
          </cell>
          <cell r="AE102">
            <v>841.2334715057445</v>
          </cell>
          <cell r="AF102">
            <v>610.0888879341935</v>
          </cell>
          <cell r="AG102">
            <v>1138.7268850255782</v>
          </cell>
          <cell r="AH102">
            <v>569.447595596752</v>
          </cell>
          <cell r="AI102">
            <v>648.4452867191945</v>
          </cell>
          <cell r="AJ102">
            <v>502.1889974521226</v>
          </cell>
          <cell r="AK102">
            <v>1296.4196178602845</v>
          </cell>
          <cell r="AL102">
            <v>651.0476681705201</v>
          </cell>
          <cell r="AM102">
            <v>1.533805443382101</v>
          </cell>
          <cell r="AN102">
            <v>555814.1358802463</v>
          </cell>
          <cell r="AO102">
            <v>852.5107471218405</v>
          </cell>
          <cell r="AP102">
            <v>0.3892275049899645</v>
          </cell>
          <cell r="AQ102">
            <v>12216724.07697646</v>
          </cell>
          <cell r="AR102">
            <v>4755.085031632374</v>
          </cell>
          <cell r="AT102">
            <v>-1.1102230246251565E-14</v>
          </cell>
          <cell r="AU102">
            <v>4.377236450824906</v>
          </cell>
          <cell r="AV102">
            <v>4.377236450824884</v>
          </cell>
          <cell r="AW102">
            <v>-1.1102230246251565E-14</v>
          </cell>
          <cell r="AX102">
            <v>2.0000000000000018</v>
          </cell>
          <cell r="AY102">
            <v>2.0000000000000018</v>
          </cell>
          <cell r="AZ102">
            <v>2.220446049250313E-14</v>
          </cell>
          <cell r="BA102">
            <v>-0.0200000000000089</v>
          </cell>
          <cell r="BB102">
            <v>-0.019999999999997797</v>
          </cell>
          <cell r="BC102">
            <v>2.220446049250313E-14</v>
          </cell>
          <cell r="BD102">
            <v>-0.04999999999998339</v>
          </cell>
          <cell r="BE102">
            <v>-0.04999999999997229</v>
          </cell>
          <cell r="BF102">
            <v>-1.9885652802196008</v>
          </cell>
          <cell r="BG102">
            <v>4.600100898257931</v>
          </cell>
          <cell r="BH102">
            <v>2.520059608720482</v>
          </cell>
          <cell r="BI102">
            <v>2.220446049250313E-14</v>
          </cell>
          <cell r="BJ102">
            <v>3.9999999999999813</v>
          </cell>
          <cell r="BK102">
            <v>4.0000000000000036</v>
          </cell>
          <cell r="BL102">
            <v>-1.1619766517919294</v>
          </cell>
          <cell r="BM102">
            <v>3.5740571090663975</v>
          </cell>
          <cell r="BN102">
            <v>2.370550748145406</v>
          </cell>
        </row>
        <row r="103">
          <cell r="A103">
            <v>41153</v>
          </cell>
          <cell r="B103">
            <v>126.28944125805361</v>
          </cell>
          <cell r="C103">
            <v>2078.553633174113</v>
          </cell>
          <cell r="D103">
            <v>262.4993769584561</v>
          </cell>
          <cell r="E103">
            <v>461.2112905390869</v>
          </cell>
          <cell r="F103">
            <v>589.9735998268912</v>
          </cell>
          <cell r="G103">
            <v>272.1024853601513</v>
          </cell>
          <cell r="H103">
            <v>725.2313520551915</v>
          </cell>
          <cell r="I103">
            <v>208.3652244410073</v>
          </cell>
          <cell r="J103">
            <v>151.11299344263517</v>
          </cell>
          <cell r="K103">
            <v>1138.7268850255782</v>
          </cell>
          <cell r="L103">
            <v>149.45231356540233</v>
          </cell>
          <cell r="M103">
            <v>170.18536748619658</v>
          </cell>
          <cell r="N103">
            <v>496.0377599952003</v>
          </cell>
          <cell r="O103">
            <v>349.56470014352766</v>
          </cell>
          <cell r="P103">
            <v>173.39729083258933</v>
          </cell>
          <cell r="Q103">
            <v>1.533805443382101</v>
          </cell>
          <cell r="R103">
            <v>147277.38750127636</v>
          </cell>
          <cell r="S103">
            <v>225.89485863655267</v>
          </cell>
          <cell r="T103">
            <v>0.3895058309019007</v>
          </cell>
          <cell r="U103">
            <v>3222525.2438716595</v>
          </cell>
          <cell r="V103">
            <v>1255.192372716581</v>
          </cell>
          <cell r="X103">
            <v>126.2894412580536</v>
          </cell>
          <cell r="Y103">
            <v>8045.408037944799</v>
          </cell>
          <cell r="Z103">
            <v>1016.050085805102</v>
          </cell>
          <cell r="AA103">
            <v>461.2112905390869</v>
          </cell>
          <cell r="AB103">
            <v>2118.2099743040208</v>
          </cell>
          <cell r="AC103">
            <v>976.9423558815236</v>
          </cell>
          <cell r="AD103">
            <v>725.2313520551916</v>
          </cell>
          <cell r="AE103">
            <v>841.1942627204289</v>
          </cell>
          <cell r="AF103">
            <v>610.0604524938067</v>
          </cell>
          <cell r="AG103">
            <v>1138.7268850255784</v>
          </cell>
          <cell r="AH103">
            <v>569.3751629702926</v>
          </cell>
          <cell r="AI103">
            <v>648.3628057400924</v>
          </cell>
          <cell r="AJ103">
            <v>499.9313171905919</v>
          </cell>
          <cell r="AK103">
            <v>1296.4196178602845</v>
          </cell>
          <cell r="AL103">
            <v>648.1207671886159</v>
          </cell>
          <cell r="AM103">
            <v>1.533805443382101</v>
          </cell>
          <cell r="AN103">
            <v>555814.1358802463</v>
          </cell>
          <cell r="AO103">
            <v>852.5107471218405</v>
          </cell>
          <cell r="AP103">
            <v>0.3889825726705955</v>
          </cell>
          <cell r="AQ103">
            <v>12216606.984743211</v>
          </cell>
          <cell r="AR103">
            <v>4752.047214230981</v>
          </cell>
          <cell r="AT103">
            <v>-1.1102230246251565E-14</v>
          </cell>
          <cell r="AU103">
            <v>3.05596079673891</v>
          </cell>
          <cell r="AV103">
            <v>3.05596079673891</v>
          </cell>
          <cell r="AW103">
            <v>2.220446049250313E-14</v>
          </cell>
          <cell r="AX103">
            <v>1.509986580241729</v>
          </cell>
          <cell r="AY103">
            <v>1.5099865802417511</v>
          </cell>
          <cell r="AZ103">
            <v>4.440892098500626E-14</v>
          </cell>
          <cell r="BA103">
            <v>-0.020000000000020002</v>
          </cell>
          <cell r="BB103">
            <v>-0.019999999999986695</v>
          </cell>
          <cell r="BC103">
            <v>2.220446049250313E-14</v>
          </cell>
          <cell r="BD103">
            <v>-0.04999999999999449</v>
          </cell>
          <cell r="BE103">
            <v>-0.04999999999997229</v>
          </cell>
          <cell r="BF103">
            <v>-1.9762683105786327</v>
          </cell>
          <cell r="BG103">
            <v>3.911690027713588</v>
          </cell>
          <cell r="BH103">
            <v>1.8581162267091944</v>
          </cell>
          <cell r="BI103">
            <v>2.220446049250313E-14</v>
          </cell>
          <cell r="BJ103">
            <v>3.005954519067533</v>
          </cell>
          <cell r="BK103">
            <v>3.0059545190675774</v>
          </cell>
          <cell r="BL103">
            <v>-0.8274981909922374</v>
          </cell>
          <cell r="BM103">
            <v>2.5811279685695077</v>
          </cell>
          <cell r="BN103">
            <v>1.7322709903301536</v>
          </cell>
        </row>
        <row r="104">
          <cell r="A104">
            <v>41244</v>
          </cell>
          <cell r="B104">
            <v>126.28944125805361</v>
          </cell>
          <cell r="C104">
            <v>2259.458549058375</v>
          </cell>
          <cell r="D104">
            <v>285.34575770631466</v>
          </cell>
          <cell r="E104">
            <v>461.2112905390869</v>
          </cell>
          <cell r="F104">
            <v>565.2782308466094</v>
          </cell>
          <cell r="G104">
            <v>260.7127023624166</v>
          </cell>
          <cell r="H104">
            <v>725.2313520551915</v>
          </cell>
          <cell r="I104">
            <v>219.38408422387351</v>
          </cell>
          <cell r="J104">
            <v>159.1042160210698</v>
          </cell>
          <cell r="K104">
            <v>1138.7268850255782</v>
          </cell>
          <cell r="L104">
            <v>132.362610337701</v>
          </cell>
          <cell r="M104">
            <v>150.72486296370465</v>
          </cell>
          <cell r="N104">
            <v>496.0377599952003</v>
          </cell>
          <cell r="O104">
            <v>313.9695116259626</v>
          </cell>
          <cell r="P104">
            <v>155.74073325372947</v>
          </cell>
          <cell r="Q104">
            <v>1.533805443382101</v>
          </cell>
          <cell r="R104">
            <v>138233.89697897597</v>
          </cell>
          <cell r="S104">
            <v>212.02390364627388</v>
          </cell>
          <cell r="T104">
            <v>0.3693512411517179</v>
          </cell>
          <cell r="U104">
            <v>3312977.024628086</v>
          </cell>
          <cell r="V104">
            <v>1223.652175953509</v>
          </cell>
          <cell r="X104">
            <v>126.2894412580536</v>
          </cell>
          <cell r="Y104">
            <v>8045.408037944799</v>
          </cell>
          <cell r="Z104">
            <v>1016.050085805102</v>
          </cell>
          <cell r="AA104">
            <v>461.2112905390869</v>
          </cell>
          <cell r="AB104">
            <v>2118.2099743040208</v>
          </cell>
          <cell r="AC104">
            <v>976.9423558815236</v>
          </cell>
          <cell r="AD104">
            <v>725.2313520551916</v>
          </cell>
          <cell r="AE104">
            <v>841.1525813392645</v>
          </cell>
          <cell r="AF104">
            <v>610.0302238493894</v>
          </cell>
          <cell r="AG104">
            <v>1138.7268850255784</v>
          </cell>
          <cell r="AH104">
            <v>569.3003994317407</v>
          </cell>
          <cell r="AI104">
            <v>648.2776704887236</v>
          </cell>
          <cell r="AJ104">
            <v>497.90482260227446</v>
          </cell>
          <cell r="AK104">
            <v>1296.4196178602845</v>
          </cell>
          <cell r="AL104">
            <v>645.4935798488334</v>
          </cell>
          <cell r="AM104">
            <v>1.533805443382101</v>
          </cell>
          <cell r="AN104">
            <v>555814.1358802463</v>
          </cell>
          <cell r="AO104">
            <v>852.5107471218405</v>
          </cell>
          <cell r="AP104">
            <v>0.3887619164297145</v>
          </cell>
          <cell r="AQ104">
            <v>12216486.395096917</v>
          </cell>
          <cell r="AR104">
            <v>4749.304662995412</v>
          </cell>
          <cell r="AT104">
            <v>-1.1102230246251565E-14</v>
          </cell>
          <cell r="AU104">
            <v>1.7657266840249264</v>
          </cell>
          <cell r="AV104">
            <v>1.7657266840249264</v>
          </cell>
          <cell r="AW104">
            <v>-1.1102230246251565E-14</v>
          </cell>
          <cell r="AX104">
            <v>0.9503450037845029</v>
          </cell>
          <cell r="AY104">
            <v>0.9503450037845029</v>
          </cell>
          <cell r="AZ104">
            <v>2.220446049250313E-14</v>
          </cell>
          <cell r="BA104">
            <v>-0.020000000000020002</v>
          </cell>
          <cell r="BB104">
            <v>-0.019999999999986695</v>
          </cell>
          <cell r="BC104">
            <v>2.220446049250313E-14</v>
          </cell>
          <cell r="BD104">
            <v>-0.04999999999999449</v>
          </cell>
          <cell r="BE104">
            <v>-0.04999999999999449</v>
          </cell>
          <cell r="BF104">
            <v>-1.8410118618881977</v>
          </cell>
          <cell r="BG104">
            <v>2.4922243158334023</v>
          </cell>
          <cell r="BH104">
            <v>0.6053303086658524</v>
          </cell>
          <cell r="BI104">
            <v>-1.1102230246251565E-14</v>
          </cell>
          <cell r="BJ104">
            <v>1.9358592234487881</v>
          </cell>
          <cell r="BK104">
            <v>1.9358592234487881</v>
          </cell>
          <cell r="BL104">
            <v>-0.5208829065565967</v>
          </cell>
          <cell r="BM104">
            <v>1.5165624271298306</v>
          </cell>
          <cell r="BN104">
            <v>0.9877800061230735</v>
          </cell>
        </row>
        <row r="105">
          <cell r="A105">
            <v>41334</v>
          </cell>
          <cell r="B105">
            <v>126.28944125805361</v>
          </cell>
          <cell r="C105">
            <v>1632.0910495223106</v>
          </cell>
          <cell r="D105">
            <v>206.1158667264429</v>
          </cell>
          <cell r="E105">
            <v>461.2112905390869</v>
          </cell>
          <cell r="F105">
            <v>451.7023804085054</v>
          </cell>
          <cell r="G105">
            <v>208.33023780778436</v>
          </cell>
          <cell r="H105">
            <v>725.2313520551915</v>
          </cell>
          <cell r="I105">
            <v>217.31119835405548</v>
          </cell>
          <cell r="J105">
            <v>157.60089419904554</v>
          </cell>
          <cell r="K105">
            <v>1138.7268850255782</v>
          </cell>
          <cell r="L105">
            <v>142.55512760375922</v>
          </cell>
          <cell r="M105">
            <v>162.33135640065257</v>
          </cell>
          <cell r="N105">
            <v>496.0377599952003</v>
          </cell>
          <cell r="O105">
            <v>341.535971917631</v>
          </cell>
          <cell r="P105">
            <v>169.4147384678053</v>
          </cell>
          <cell r="Q105">
            <v>1.533805443382101</v>
          </cell>
          <cell r="R105">
            <v>136207.56230002054</v>
          </cell>
          <cell r="S105">
            <v>208.91590048557813</v>
          </cell>
          <cell r="T105">
            <v>0.4228579023666974</v>
          </cell>
          <cell r="U105">
            <v>2631401.678577076</v>
          </cell>
          <cell r="V105">
            <v>1112.7089940873088</v>
          </cell>
          <cell r="X105">
            <v>126.28944125805359</v>
          </cell>
          <cell r="Y105">
            <v>8045.4080379448</v>
          </cell>
          <cell r="Z105">
            <v>1016.050085805102</v>
          </cell>
          <cell r="AA105">
            <v>461.2112905390869</v>
          </cell>
          <cell r="AB105">
            <v>2118.2099743040208</v>
          </cell>
          <cell r="AC105">
            <v>976.9423558815236</v>
          </cell>
          <cell r="AD105">
            <v>725.2313520551915</v>
          </cell>
          <cell r="AE105">
            <v>841.108695745301</v>
          </cell>
          <cell r="AF105">
            <v>609.9983966407434</v>
          </cell>
          <cell r="AG105">
            <v>1138.7268850255784</v>
          </cell>
          <cell r="AH105">
            <v>569.2341850193657</v>
          </cell>
          <cell r="AI105">
            <v>648.2022703571761</v>
          </cell>
          <cell r="AJ105">
            <v>496.69443807406515</v>
          </cell>
          <cell r="AK105">
            <v>1296.4196178602847</v>
          </cell>
          <cell r="AL105">
            <v>643.9244136013084</v>
          </cell>
          <cell r="AM105">
            <v>1.5338054433821007</v>
          </cell>
          <cell r="AN105">
            <v>555814.1358802463</v>
          </cell>
          <cell r="AO105">
            <v>852.5107471218404</v>
          </cell>
          <cell r="AP105">
            <v>0.38862831952182225</v>
          </cell>
          <cell r="AQ105">
            <v>12216372.381841063</v>
          </cell>
          <cell r="AR105">
            <v>4747.628269407694</v>
          </cell>
          <cell r="AT105">
            <v>-1.1102230246251565E-14</v>
          </cell>
          <cell r="AU105">
            <v>0.3993530875104234</v>
          </cell>
          <cell r="AV105">
            <v>0.3993530875104234</v>
          </cell>
          <cell r="AW105">
            <v>0</v>
          </cell>
          <cell r="AX105">
            <v>0.4198874795889429</v>
          </cell>
          <cell r="AY105">
            <v>0.4198874795889429</v>
          </cell>
          <cell r="AZ105">
            <v>0</v>
          </cell>
          <cell r="BA105">
            <v>-0.019999999999997797</v>
          </cell>
          <cell r="BB105">
            <v>-0.01999999999996449</v>
          </cell>
          <cell r="BC105">
            <v>2.220446049250313E-14</v>
          </cell>
          <cell r="BD105">
            <v>-0.050000000000005596</v>
          </cell>
          <cell r="BE105">
            <v>-0.04999999999997229</v>
          </cell>
          <cell r="BF105">
            <v>-1.6056883361016294</v>
          </cell>
          <cell r="BG105">
            <v>1.2949291967715881</v>
          </cell>
          <cell r="BH105">
            <v>-0.3315516664033624</v>
          </cell>
          <cell r="BI105">
            <v>-3.3306690738754696E-14</v>
          </cell>
          <cell r="BJ105">
            <v>0.9515050169884853</v>
          </cell>
          <cell r="BK105">
            <v>0.9515050169884409</v>
          </cell>
          <cell r="BL105">
            <v>-0.15091247196048485</v>
          </cell>
          <cell r="BM105">
            <v>0.4382898344829744</v>
          </cell>
          <cell r="BN105">
            <v>0.28671592849893734</v>
          </cell>
        </row>
        <row r="106">
          <cell r="A106">
            <v>41426</v>
          </cell>
          <cell r="B106">
            <v>126.28944125805361</v>
          </cell>
          <cell r="C106">
            <v>2075.3048061900004</v>
          </cell>
          <cell r="D106">
            <v>262.0890844138884</v>
          </cell>
          <cell r="E106">
            <v>461.2112905390869</v>
          </cell>
          <cell r="F106">
            <v>511.2557632220148</v>
          </cell>
          <cell r="G106">
            <v>235.79693035117128</v>
          </cell>
          <cell r="H106">
            <v>725.2313520551915</v>
          </cell>
          <cell r="I106">
            <v>195.96551684894865</v>
          </cell>
          <cell r="J106">
            <v>142.12033674055743</v>
          </cell>
          <cell r="K106">
            <v>1138.7268850255782</v>
          </cell>
          <cell r="L106">
            <v>144.72042388194504</v>
          </cell>
          <cell r="M106">
            <v>164.79703748666856</v>
          </cell>
          <cell r="N106">
            <v>496.0377599952003</v>
          </cell>
          <cell r="O106">
            <v>291.3494341731633</v>
          </cell>
          <cell r="P106">
            <v>144.52032070312498</v>
          </cell>
          <cell r="Q106">
            <v>1.533805443382101</v>
          </cell>
          <cell r="R106">
            <v>134095.28909997345</v>
          </cell>
          <cell r="S106">
            <v>205.67608435343578</v>
          </cell>
          <cell r="T106">
            <v>0.37878381430850594</v>
          </cell>
          <cell r="U106">
            <v>3049232.1752379313</v>
          </cell>
          <cell r="V106">
            <v>1154.9997940488463</v>
          </cell>
          <cell r="X106">
            <v>126.2894412580536</v>
          </cell>
          <cell r="Y106">
            <v>8045.4080379448</v>
          </cell>
          <cell r="Z106">
            <v>1016.0500858051021</v>
          </cell>
          <cell r="AA106">
            <v>461.2112905390869</v>
          </cell>
          <cell r="AB106">
            <v>2118.2099743040208</v>
          </cell>
          <cell r="AC106">
            <v>976.9423558815236</v>
          </cell>
          <cell r="AD106">
            <v>725.2313520551915</v>
          </cell>
          <cell r="AE106">
            <v>841.0652248114434</v>
          </cell>
          <cell r="AF106">
            <v>609.9668701566067</v>
          </cell>
          <cell r="AG106">
            <v>1138.7268850255782</v>
          </cell>
          <cell r="AH106">
            <v>569.1628717989536</v>
          </cell>
          <cell r="AI106">
            <v>648.121064075835</v>
          </cell>
          <cell r="AJ106">
            <v>496.03775999520025</v>
          </cell>
          <cell r="AK106">
            <v>1296.4196178602845</v>
          </cell>
          <cell r="AL106">
            <v>643.073083257249</v>
          </cell>
          <cell r="AM106">
            <v>1.533805443382101</v>
          </cell>
          <cell r="AN106">
            <v>555814.1358802463</v>
          </cell>
          <cell r="AO106">
            <v>852.5107471218405</v>
          </cell>
          <cell r="AP106">
            <v>0.38855319556464263</v>
          </cell>
          <cell r="AQ106">
            <v>12216253.16811599</v>
          </cell>
          <cell r="AR106">
            <v>4746.664206298157</v>
          </cell>
          <cell r="AT106">
            <v>0</v>
          </cell>
          <cell r="AU106">
            <v>0</v>
          </cell>
          <cell r="AV106">
            <v>0</v>
          </cell>
          <cell r="AW106">
            <v>0</v>
          </cell>
          <cell r="AX106">
            <v>0</v>
          </cell>
          <cell r="AY106">
            <v>0</v>
          </cell>
          <cell r="AZ106">
            <v>0</v>
          </cell>
          <cell r="BA106">
            <v>-0.019999999999997797</v>
          </cell>
          <cell r="BB106">
            <v>-0.019999999999997797</v>
          </cell>
          <cell r="BC106">
            <v>0</v>
          </cell>
          <cell r="BD106">
            <v>-0.050000000000005596</v>
          </cell>
          <cell r="BE106">
            <v>-0.04999999999999449</v>
          </cell>
          <cell r="BF106">
            <v>-1.2248849513093463</v>
          </cell>
          <cell r="BG106">
            <v>0</v>
          </cell>
          <cell r="BH106">
            <v>-1.2248849513093463</v>
          </cell>
          <cell r="BI106">
            <v>0</v>
          </cell>
          <cell r="BJ106">
            <v>0</v>
          </cell>
          <cell r="BK106">
            <v>0</v>
          </cell>
          <cell r="BL106">
            <v>-0.17324300484347077</v>
          </cell>
          <cell r="BM106">
            <v>-0.003854624672716689</v>
          </cell>
          <cell r="BN106">
            <v>-0.17709095164857303</v>
          </cell>
        </row>
        <row r="107">
          <cell r="A107">
            <v>41518</v>
          </cell>
          <cell r="B107">
            <v>126.28944125805361</v>
          </cell>
          <cell r="C107">
            <v>2078.553633174113</v>
          </cell>
          <cell r="D107">
            <v>262.4993769584561</v>
          </cell>
          <cell r="E107">
            <v>461.2112905390869</v>
          </cell>
          <cell r="F107">
            <v>589.9735998268912</v>
          </cell>
          <cell r="G107">
            <v>272.1024853601513</v>
          </cell>
          <cell r="H107">
            <v>725.2313520551915</v>
          </cell>
          <cell r="I107">
            <v>208.32355139611911</v>
          </cell>
          <cell r="J107">
            <v>151.08277084394663</v>
          </cell>
          <cell r="K107">
            <v>1138.7268850255782</v>
          </cell>
          <cell r="L107">
            <v>149.37758740861963</v>
          </cell>
          <cell r="M107">
            <v>170.10027480245347</v>
          </cell>
          <cell r="N107">
            <v>496.0377599952003</v>
          </cell>
          <cell r="O107">
            <v>349.56470014352766</v>
          </cell>
          <cell r="P107">
            <v>173.39729083258933</v>
          </cell>
          <cell r="Q107">
            <v>1.533805443382101</v>
          </cell>
          <cell r="R107">
            <v>147277.38750127636</v>
          </cell>
          <cell r="S107">
            <v>225.89485863655267</v>
          </cell>
          <cell r="T107">
            <v>0.38948461588267286</v>
          </cell>
          <cell r="U107">
            <v>3222404.7016332606</v>
          </cell>
          <cell r="V107">
            <v>1255.0770574341495</v>
          </cell>
          <cell r="X107">
            <v>126.2894412580536</v>
          </cell>
          <cell r="Y107">
            <v>8045.408037944799</v>
          </cell>
          <cell r="Z107">
            <v>1016.050085805102</v>
          </cell>
          <cell r="AA107">
            <v>461.2112905390869</v>
          </cell>
          <cell r="AB107">
            <v>2118.2099743040208</v>
          </cell>
          <cell r="AC107">
            <v>976.9423558815236</v>
          </cell>
          <cell r="AD107">
            <v>725.2313520551916</v>
          </cell>
          <cell r="AE107">
            <v>841.026023867885</v>
          </cell>
          <cell r="AF107">
            <v>609.938440403308</v>
          </cell>
          <cell r="AG107">
            <v>1138.7268850255782</v>
          </cell>
          <cell r="AH107">
            <v>569.0904753888076</v>
          </cell>
          <cell r="AI107">
            <v>648.0386243372224</v>
          </cell>
          <cell r="AJ107">
            <v>496.0377599952003</v>
          </cell>
          <cell r="AK107">
            <v>1296.4196178602845</v>
          </cell>
          <cell r="AL107">
            <v>643.0730832572491</v>
          </cell>
          <cell r="AM107">
            <v>1.533805443382101</v>
          </cell>
          <cell r="AN107">
            <v>555814.1358802463</v>
          </cell>
          <cell r="AO107">
            <v>852.5107471218405</v>
          </cell>
          <cell r="AP107">
            <v>0.3885478427287574</v>
          </cell>
          <cell r="AQ107">
            <v>12216136.122314753</v>
          </cell>
          <cell r="AR107">
            <v>4746.553336806245</v>
          </cell>
          <cell r="AT107">
            <v>0</v>
          </cell>
          <cell r="AU107">
            <v>0</v>
          </cell>
          <cell r="AV107">
            <v>0</v>
          </cell>
          <cell r="AW107">
            <v>0</v>
          </cell>
          <cell r="AX107">
            <v>0</v>
          </cell>
          <cell r="AY107">
            <v>0</v>
          </cell>
          <cell r="AZ107">
            <v>0</v>
          </cell>
          <cell r="BA107">
            <v>-0.019999999999986695</v>
          </cell>
          <cell r="BB107">
            <v>-0.019999999999975593</v>
          </cell>
          <cell r="BC107">
            <v>-2.220446049250313E-14</v>
          </cell>
          <cell r="BD107">
            <v>-0.04999999999998339</v>
          </cell>
          <cell r="BE107">
            <v>-0.050000000000005596</v>
          </cell>
          <cell r="BF107">
            <v>-0.7788184219527983</v>
          </cell>
          <cell r="BG107">
            <v>0</v>
          </cell>
          <cell r="BH107">
            <v>-0.7788184219528094</v>
          </cell>
          <cell r="BI107">
            <v>0</v>
          </cell>
          <cell r="BJ107">
            <v>0</v>
          </cell>
          <cell r="BK107">
            <v>0</v>
          </cell>
          <cell r="BL107">
            <v>-0.1117607760299899</v>
          </cell>
          <cell r="BM107">
            <v>-0.0038542815451680923</v>
          </cell>
          <cell r="BN107">
            <v>-0.1156107500001946</v>
          </cell>
        </row>
        <row r="108">
          <cell r="A108">
            <v>41609</v>
          </cell>
          <cell r="B108">
            <v>126.28944125805361</v>
          </cell>
          <cell r="C108">
            <v>2259.458549058375</v>
          </cell>
          <cell r="D108">
            <v>285.34575770631466</v>
          </cell>
          <cell r="E108">
            <v>461.2112905390869</v>
          </cell>
          <cell r="F108">
            <v>565.2782308466094</v>
          </cell>
          <cell r="G108">
            <v>260.7127023624166</v>
          </cell>
          <cell r="H108">
            <v>725.2313520551915</v>
          </cell>
          <cell r="I108">
            <v>219.34020740702874</v>
          </cell>
          <cell r="J108">
            <v>159.0723951778656</v>
          </cell>
          <cell r="K108">
            <v>1138.7268850255782</v>
          </cell>
          <cell r="L108">
            <v>132.29642903253216</v>
          </cell>
          <cell r="M108">
            <v>150.64950053222282</v>
          </cell>
          <cell r="N108">
            <v>496.0377599952003</v>
          </cell>
          <cell r="O108">
            <v>313.9695116259626</v>
          </cell>
          <cell r="P108">
            <v>155.74073325372947</v>
          </cell>
          <cell r="Q108">
            <v>1.533805443382101</v>
          </cell>
          <cell r="R108">
            <v>138233.89697897597</v>
          </cell>
          <cell r="S108">
            <v>212.02390364627388</v>
          </cell>
          <cell r="T108">
            <v>0.3693315939903028</v>
          </cell>
          <cell r="U108">
            <v>3312863.0547403116</v>
          </cell>
          <cell r="V108">
            <v>1223.544992678823</v>
          </cell>
          <cell r="X108">
            <v>126.2894412580536</v>
          </cell>
          <cell r="Y108">
            <v>8045.408037944799</v>
          </cell>
          <cell r="Z108">
            <v>1016.050085805102</v>
          </cell>
          <cell r="AA108">
            <v>461.2112905390869</v>
          </cell>
          <cell r="AB108">
            <v>2118.2099743040208</v>
          </cell>
          <cell r="AC108">
            <v>976.9423558815236</v>
          </cell>
          <cell r="AD108">
            <v>725.2313520551915</v>
          </cell>
          <cell r="AE108">
            <v>840.9843508229968</v>
          </cell>
          <cell r="AF108">
            <v>609.9082178046194</v>
          </cell>
          <cell r="AG108">
            <v>1138.726885025578</v>
          </cell>
          <cell r="AH108">
            <v>569.015749232025</v>
          </cell>
          <cell r="AI108">
            <v>647.9535316534792</v>
          </cell>
          <cell r="AJ108">
            <v>496.0377599952003</v>
          </cell>
          <cell r="AK108">
            <v>1296.4196178602845</v>
          </cell>
          <cell r="AL108">
            <v>643.0730832572491</v>
          </cell>
          <cell r="AM108">
            <v>1.533805443382101</v>
          </cell>
          <cell r="AN108">
            <v>555814.1358802463</v>
          </cell>
          <cell r="AO108">
            <v>852.5107471218405</v>
          </cell>
          <cell r="AP108">
            <v>0.38854223706664154</v>
          </cell>
          <cell r="AQ108">
            <v>12216015.580076355</v>
          </cell>
          <cell r="AR108">
            <v>4746.438021523813</v>
          </cell>
          <cell r="AT108">
            <v>0</v>
          </cell>
          <cell r="AU108">
            <v>0</v>
          </cell>
          <cell r="AV108">
            <v>0</v>
          </cell>
          <cell r="AW108">
            <v>0</v>
          </cell>
          <cell r="AX108">
            <v>0</v>
          </cell>
          <cell r="AY108">
            <v>0</v>
          </cell>
          <cell r="AZ108">
            <v>-1.1102230246251565E-14</v>
          </cell>
          <cell r="BA108">
            <v>-0.019999999999986695</v>
          </cell>
          <cell r="BB108">
            <v>-0.0200000000000089</v>
          </cell>
          <cell r="BC108">
            <v>-4.440892098500626E-14</v>
          </cell>
          <cell r="BD108">
            <v>-0.04999999999998339</v>
          </cell>
          <cell r="BE108">
            <v>-0.050000000000005596</v>
          </cell>
          <cell r="BF108">
            <v>-0.37498383673330027</v>
          </cell>
          <cell r="BG108">
            <v>0</v>
          </cell>
          <cell r="BH108">
            <v>-0.37498383673330027</v>
          </cell>
          <cell r="BI108">
            <v>0</v>
          </cell>
          <cell r="BJ108">
            <v>0</v>
          </cell>
          <cell r="BK108">
            <v>0</v>
          </cell>
          <cell r="BL108">
            <v>-0.056507428785845804</v>
          </cell>
          <cell r="BM108">
            <v>-0.003853931526087706</v>
          </cell>
          <cell r="BN108">
            <v>-0.06035918255433703</v>
          </cell>
        </row>
        <row r="109">
          <cell r="A109">
            <v>41699</v>
          </cell>
          <cell r="B109">
            <v>126.28944125805361</v>
          </cell>
          <cell r="C109">
            <v>1632.0910495223106</v>
          </cell>
          <cell r="D109">
            <v>206.1158667264429</v>
          </cell>
          <cell r="E109">
            <v>461.2112905390869</v>
          </cell>
          <cell r="F109">
            <v>451.7023804085054</v>
          </cell>
          <cell r="G109">
            <v>208.33023780778436</v>
          </cell>
          <cell r="H109">
            <v>725.2313520551915</v>
          </cell>
          <cell r="I109">
            <v>217.26773611438466</v>
          </cell>
          <cell r="J109">
            <v>157.56937402020571</v>
          </cell>
          <cell r="K109">
            <v>1138.7268850255782</v>
          </cell>
          <cell r="L109">
            <v>142.48385003995733</v>
          </cell>
          <cell r="M109">
            <v>162.2501907224522</v>
          </cell>
          <cell r="N109">
            <v>496.0377599952003</v>
          </cell>
          <cell r="O109">
            <v>341.535971917631</v>
          </cell>
          <cell r="P109">
            <v>169.4147384678053</v>
          </cell>
          <cell r="Q109">
            <v>1.533805443382101</v>
          </cell>
          <cell r="R109">
            <v>136207.56230002054</v>
          </cell>
          <cell r="S109">
            <v>208.91590048557813</v>
          </cell>
          <cell r="T109">
            <v>0.4228342276357154</v>
          </cell>
          <cell r="U109">
            <v>2631282.511000515</v>
          </cell>
          <cell r="V109">
            <v>1112.5963082302685</v>
          </cell>
          <cell r="X109">
            <v>126.28944125805359</v>
          </cell>
          <cell r="Y109">
            <v>8045.4080379448</v>
          </cell>
          <cell r="Z109">
            <v>1016.050085805102</v>
          </cell>
          <cell r="AA109">
            <v>461.2112905390869</v>
          </cell>
          <cell r="AB109">
            <v>2118.2099743040208</v>
          </cell>
          <cell r="AC109">
            <v>976.9423558815236</v>
          </cell>
          <cell r="AD109">
            <v>725.2313520551915</v>
          </cell>
          <cell r="AE109">
            <v>840.9404740061519</v>
          </cell>
          <cell r="AF109">
            <v>609.8763969614151</v>
          </cell>
          <cell r="AG109">
            <v>1138.7268850255784</v>
          </cell>
          <cell r="AH109">
            <v>568.949567926856</v>
          </cell>
          <cell r="AI109">
            <v>647.8781692219975</v>
          </cell>
          <cell r="AJ109">
            <v>496.03775999520025</v>
          </cell>
          <cell r="AK109">
            <v>1296.4196178602847</v>
          </cell>
          <cell r="AL109">
            <v>643.0730832572491</v>
          </cell>
          <cell r="AM109">
            <v>1.5338054433821007</v>
          </cell>
          <cell r="AN109">
            <v>555814.1358802463</v>
          </cell>
          <cell r="AO109">
            <v>852.5107471218404</v>
          </cell>
          <cell r="AP109">
            <v>0.3885370879453127</v>
          </cell>
          <cell r="AQ109">
            <v>12215901.61018858</v>
          </cell>
          <cell r="AR109">
            <v>4746.330838249128</v>
          </cell>
          <cell r="AT109">
            <v>0</v>
          </cell>
          <cell r="AU109">
            <v>0</v>
          </cell>
          <cell r="AV109">
            <v>0</v>
          </cell>
          <cell r="AW109">
            <v>0</v>
          </cell>
          <cell r="AX109">
            <v>0</v>
          </cell>
          <cell r="AY109">
            <v>0</v>
          </cell>
          <cell r="AZ109">
            <v>0</v>
          </cell>
          <cell r="BA109">
            <v>-0.0200000000000089</v>
          </cell>
          <cell r="BB109">
            <v>-0.020000000000020002</v>
          </cell>
          <cell r="BC109">
            <v>0</v>
          </cell>
          <cell r="BD109">
            <v>-0.04999999999999449</v>
          </cell>
          <cell r="BE109">
            <v>-0.04999999999999449</v>
          </cell>
          <cell r="BF109">
            <v>-0.13220967027760544</v>
          </cell>
          <cell r="BG109">
            <v>0</v>
          </cell>
          <cell r="BH109">
            <v>-0.13220967027760544</v>
          </cell>
          <cell r="BI109">
            <v>0</v>
          </cell>
          <cell r="BJ109">
            <v>0</v>
          </cell>
          <cell r="BK109">
            <v>0</v>
          </cell>
          <cell r="BL109">
            <v>-0.023475277514972692</v>
          </cell>
          <cell r="BM109">
            <v>-0.0038536124945198758</v>
          </cell>
          <cell r="BN109">
            <v>-0.027327985363256868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zoomScaleSheetLayoutView="100" zoomScalePageLayoutView="0" workbookViewId="0" topLeftCell="A1">
      <selection activeCell="A1" sqref="A1:G2"/>
    </sheetView>
  </sheetViews>
  <sheetFormatPr defaultColWidth="9.140625" defaultRowHeight="12.75"/>
  <cols>
    <col min="1" max="1" width="33.421875" style="0" customWidth="1"/>
    <col min="2" max="2" width="15.28125" style="0" customWidth="1"/>
    <col min="3" max="3" width="17.140625" style="0" customWidth="1"/>
    <col min="4" max="4" width="17.00390625" style="0" customWidth="1"/>
    <col min="5" max="5" width="12.8515625" style="0" customWidth="1"/>
    <col min="6" max="6" width="12.7109375" style="0" customWidth="1"/>
    <col min="7" max="7" width="12.57421875" style="0" customWidth="1"/>
  </cols>
  <sheetData>
    <row r="1" spans="1:7" ht="18" customHeight="1">
      <c r="A1" s="75" t="s">
        <v>82</v>
      </c>
      <c r="B1" s="75"/>
      <c r="C1" s="75"/>
      <c r="D1" s="75"/>
      <c r="E1" s="75"/>
      <c r="F1" s="75"/>
      <c r="G1" s="75"/>
    </row>
    <row r="2" spans="1:7" ht="18.75" customHeight="1">
      <c r="A2" s="75"/>
      <c r="B2" s="75"/>
      <c r="C2" s="75"/>
      <c r="D2" s="75"/>
      <c r="E2" s="75"/>
      <c r="F2" s="75"/>
      <c r="G2" s="75"/>
    </row>
    <row r="3" spans="1:7" ht="12.75" customHeight="1">
      <c r="A3" s="43"/>
      <c r="B3" s="43"/>
      <c r="C3" s="43"/>
      <c r="D3" s="43"/>
      <c r="E3" s="43"/>
      <c r="F3" s="43"/>
      <c r="G3" s="43"/>
    </row>
    <row r="4" spans="1:7" s="8" customFormat="1" ht="30" customHeight="1">
      <c r="A4" s="29" t="s">
        <v>8</v>
      </c>
      <c r="B4" s="30" t="s">
        <v>72</v>
      </c>
      <c r="C4" s="31" t="s">
        <v>34</v>
      </c>
      <c r="D4" s="30" t="s">
        <v>35</v>
      </c>
      <c r="E4" s="31" t="s">
        <v>1</v>
      </c>
      <c r="F4" s="30" t="s">
        <v>20</v>
      </c>
      <c r="G4" s="30" t="s">
        <v>4</v>
      </c>
    </row>
    <row r="5" spans="1:7" s="20" customFormat="1" ht="15" customHeight="1">
      <c r="A5" s="47" t="s">
        <v>14</v>
      </c>
      <c r="B5" s="32" t="s">
        <v>15</v>
      </c>
      <c r="C5" s="33" t="s">
        <v>16</v>
      </c>
      <c r="D5" s="33" t="s">
        <v>16</v>
      </c>
      <c r="E5" s="33" t="s">
        <v>17</v>
      </c>
      <c r="F5" s="33" t="s">
        <v>17</v>
      </c>
      <c r="G5" s="33" t="s">
        <v>17</v>
      </c>
    </row>
    <row r="6" spans="1:7" s="20" customFormat="1" ht="15" customHeight="1">
      <c r="A6" s="51"/>
      <c r="B6" s="52"/>
      <c r="C6" s="53"/>
      <c r="D6" s="53"/>
      <c r="E6" s="53"/>
      <c r="F6" s="53"/>
      <c r="G6" s="53"/>
    </row>
    <row r="7" spans="1:7" ht="12.75">
      <c r="A7" s="10" t="s">
        <v>50</v>
      </c>
      <c r="B7" s="10">
        <v>5</v>
      </c>
      <c r="C7" s="10">
        <v>22</v>
      </c>
      <c r="D7" s="10">
        <v>27</v>
      </c>
      <c r="E7" s="11">
        <v>30</v>
      </c>
      <c r="F7" s="49">
        <v>12.5</v>
      </c>
      <c r="G7" s="4">
        <v>300</v>
      </c>
    </row>
    <row r="8" spans="1:7" ht="15">
      <c r="A8" s="34" t="s">
        <v>33</v>
      </c>
      <c r="B8" s="35" t="s">
        <v>64</v>
      </c>
      <c r="C8" s="36" t="s">
        <v>65</v>
      </c>
      <c r="D8" s="36" t="s">
        <v>66</v>
      </c>
      <c r="E8" s="37" t="s">
        <v>28</v>
      </c>
      <c r="F8" s="38" t="s">
        <v>29</v>
      </c>
      <c r="G8" s="39" t="s">
        <v>6</v>
      </c>
    </row>
    <row r="9" spans="1:7" ht="12.75">
      <c r="A9" s="34" t="s">
        <v>51</v>
      </c>
      <c r="B9" s="35" t="s">
        <v>52</v>
      </c>
      <c r="C9" s="36" t="s">
        <v>53</v>
      </c>
      <c r="D9" s="36" t="s">
        <v>54</v>
      </c>
      <c r="E9" s="37" t="s">
        <v>55</v>
      </c>
      <c r="F9" s="38" t="s">
        <v>56</v>
      </c>
      <c r="G9" s="39" t="s">
        <v>37</v>
      </c>
    </row>
    <row r="10" spans="1:7" ht="15.75" customHeight="1">
      <c r="A10" s="34" t="s">
        <v>36</v>
      </c>
      <c r="B10" s="35" t="s">
        <v>39</v>
      </c>
      <c r="C10" s="36" t="s">
        <v>40</v>
      </c>
      <c r="D10" s="36" t="s">
        <v>41</v>
      </c>
      <c r="E10" s="37" t="s">
        <v>42</v>
      </c>
      <c r="F10" s="38" t="s">
        <v>43</v>
      </c>
      <c r="G10" s="39" t="s">
        <v>37</v>
      </c>
    </row>
    <row r="11" spans="1:7" ht="12.75">
      <c r="A11" s="34"/>
      <c r="B11" s="35" t="s">
        <v>38</v>
      </c>
      <c r="C11" s="36"/>
      <c r="D11" s="36"/>
      <c r="E11" s="37"/>
      <c r="F11" s="38"/>
      <c r="G11" s="39"/>
    </row>
    <row r="12" spans="1:7" ht="12.75">
      <c r="A12" s="34" t="s">
        <v>57</v>
      </c>
      <c r="B12" s="35" t="s">
        <v>62</v>
      </c>
      <c r="C12" s="36" t="s">
        <v>61</v>
      </c>
      <c r="D12" s="36" t="s">
        <v>60</v>
      </c>
      <c r="E12" s="37" t="s">
        <v>58</v>
      </c>
      <c r="F12" s="38" t="s">
        <v>59</v>
      </c>
      <c r="G12" s="39" t="s">
        <v>37</v>
      </c>
    </row>
    <row r="13" spans="1:7" ht="12.75">
      <c r="A13" s="34"/>
      <c r="B13" s="35" t="s">
        <v>63</v>
      </c>
      <c r="C13" s="36"/>
      <c r="D13" s="36"/>
      <c r="E13" s="37"/>
      <c r="F13" s="38"/>
      <c r="G13" s="39"/>
    </row>
    <row r="14" spans="1:7" ht="12.75">
      <c r="A14" s="34"/>
      <c r="B14" s="35"/>
      <c r="C14" s="36"/>
      <c r="D14" s="36"/>
      <c r="E14" s="37"/>
      <c r="F14" s="38"/>
      <c r="G14" s="39"/>
    </row>
    <row r="15" spans="1:7" ht="19.5" customHeight="1">
      <c r="A15" s="21" t="s">
        <v>0</v>
      </c>
      <c r="B15" s="4"/>
      <c r="C15" s="4"/>
      <c r="D15" s="4"/>
      <c r="E15" s="4"/>
      <c r="F15" s="4"/>
      <c r="G15" s="4"/>
    </row>
    <row r="16" spans="1:7" ht="12.75">
      <c r="A16" s="3" t="s">
        <v>25</v>
      </c>
      <c r="B16" s="36">
        <v>228770</v>
      </c>
      <c r="C16" s="5">
        <v>941300</v>
      </c>
      <c r="D16" s="5">
        <v>1201900</v>
      </c>
      <c r="E16" s="5">
        <v>489700</v>
      </c>
      <c r="F16" s="5">
        <v>131700</v>
      </c>
      <c r="G16" s="27">
        <v>1005400</v>
      </c>
    </row>
    <row r="17" spans="1:7" ht="12.75">
      <c r="A17" s="3" t="s">
        <v>26</v>
      </c>
      <c r="B17" s="36">
        <v>226540</v>
      </c>
      <c r="C17" s="2">
        <v>1011700</v>
      </c>
      <c r="D17" s="2">
        <v>1274300</v>
      </c>
      <c r="E17" s="40">
        <v>494300</v>
      </c>
      <c r="F17" s="41">
        <v>158650</v>
      </c>
      <c r="G17" s="25">
        <v>1212500</v>
      </c>
    </row>
    <row r="18" spans="1:7" ht="19.5" customHeight="1">
      <c r="A18" s="21" t="s">
        <v>18</v>
      </c>
      <c r="B18" s="5"/>
      <c r="C18" s="2"/>
      <c r="D18" s="2"/>
      <c r="E18" s="2"/>
      <c r="F18" s="2"/>
      <c r="G18" s="2"/>
    </row>
    <row r="19" spans="1:7" ht="12.75">
      <c r="A19" s="3" t="s">
        <v>25</v>
      </c>
      <c r="B19" s="5">
        <v>148050</v>
      </c>
      <c r="C19" s="5">
        <v>848000</v>
      </c>
      <c r="D19" s="5">
        <v>1143100</v>
      </c>
      <c r="E19" s="5">
        <v>230200</v>
      </c>
      <c r="F19" s="5">
        <v>99450</v>
      </c>
      <c r="G19" s="27">
        <v>567000</v>
      </c>
    </row>
    <row r="20" spans="1:7" ht="12.75">
      <c r="A20" s="3" t="s">
        <v>26</v>
      </c>
      <c r="B20" s="5">
        <v>168300</v>
      </c>
      <c r="C20" s="2">
        <v>892500</v>
      </c>
      <c r="D20" s="2">
        <v>1193400</v>
      </c>
      <c r="E20" s="40">
        <v>235400</v>
      </c>
      <c r="F20" s="41">
        <v>104500</v>
      </c>
      <c r="G20" s="25">
        <v>612700</v>
      </c>
    </row>
    <row r="21" spans="1:7" ht="19.5" customHeight="1">
      <c r="A21" s="21" t="s">
        <v>67</v>
      </c>
      <c r="B21" s="5"/>
      <c r="C21" s="2"/>
      <c r="D21" s="2"/>
      <c r="E21" s="2"/>
      <c r="F21" s="2"/>
      <c r="G21" s="2"/>
    </row>
    <row r="22" spans="1:7" ht="12.75">
      <c r="A22" s="3" t="s">
        <v>25</v>
      </c>
      <c r="B22" s="5">
        <f aca="true" t="shared" si="0" ref="B22:G23">B16-B19</f>
        <v>80720</v>
      </c>
      <c r="C22" s="5">
        <f t="shared" si="0"/>
        <v>93300</v>
      </c>
      <c r="D22" s="5">
        <f t="shared" si="0"/>
        <v>58800</v>
      </c>
      <c r="E22" s="5">
        <f t="shared" si="0"/>
        <v>259500</v>
      </c>
      <c r="F22" s="5">
        <f t="shared" si="0"/>
        <v>32250</v>
      </c>
      <c r="G22" s="5">
        <f t="shared" si="0"/>
        <v>438400</v>
      </c>
    </row>
    <row r="23" spans="1:7" ht="12.75">
      <c r="A23" s="3" t="s">
        <v>26</v>
      </c>
      <c r="B23" s="5">
        <f t="shared" si="0"/>
        <v>58240</v>
      </c>
      <c r="C23" s="5">
        <f t="shared" si="0"/>
        <v>119200</v>
      </c>
      <c r="D23" s="5">
        <f t="shared" si="0"/>
        <v>80900</v>
      </c>
      <c r="E23" s="5">
        <f t="shared" si="0"/>
        <v>258900</v>
      </c>
      <c r="F23" s="5">
        <f t="shared" si="0"/>
        <v>54150</v>
      </c>
      <c r="G23" s="5">
        <f t="shared" si="0"/>
        <v>599800</v>
      </c>
    </row>
    <row r="24" spans="1:7" ht="19.5" customHeight="1">
      <c r="A24" s="21" t="s">
        <v>73</v>
      </c>
      <c r="B24" s="5"/>
      <c r="C24" s="5"/>
      <c r="D24" s="5"/>
      <c r="E24" s="5"/>
      <c r="F24" s="5"/>
      <c r="G24" s="5"/>
    </row>
    <row r="25" spans="1:7" ht="12.75">
      <c r="A25" s="3" t="s">
        <v>25</v>
      </c>
      <c r="B25" s="5">
        <f aca="true" t="shared" si="1" ref="B25:G25">B22/B7</f>
        <v>16144</v>
      </c>
      <c r="C25" s="5">
        <f t="shared" si="1"/>
        <v>4240.909090909091</v>
      </c>
      <c r="D25" s="5">
        <f t="shared" si="1"/>
        <v>2177.777777777778</v>
      </c>
      <c r="E25" s="5">
        <f t="shared" si="1"/>
        <v>8650</v>
      </c>
      <c r="F25" s="5">
        <f t="shared" si="1"/>
        <v>2580</v>
      </c>
      <c r="G25" s="5">
        <f t="shared" si="1"/>
        <v>1461.3333333333333</v>
      </c>
    </row>
    <row r="26" spans="1:7" ht="12.75">
      <c r="A26" s="3" t="s">
        <v>26</v>
      </c>
      <c r="B26" s="5">
        <f aca="true" t="shared" si="2" ref="B26:G26">B23/B7</f>
        <v>11648</v>
      </c>
      <c r="C26" s="5">
        <f t="shared" si="2"/>
        <v>5418.181818181818</v>
      </c>
      <c r="D26" s="5">
        <f t="shared" si="2"/>
        <v>2996.296296296296</v>
      </c>
      <c r="E26" s="5">
        <f t="shared" si="2"/>
        <v>8630</v>
      </c>
      <c r="F26" s="5">
        <f t="shared" si="2"/>
        <v>4332</v>
      </c>
      <c r="G26" s="5">
        <f t="shared" si="2"/>
        <v>1999.3333333333333</v>
      </c>
    </row>
    <row r="27" spans="1:7" ht="19.5" customHeight="1">
      <c r="A27" s="21" t="s">
        <v>13</v>
      </c>
      <c r="B27" s="5"/>
      <c r="C27" s="5"/>
      <c r="D27" s="5"/>
      <c r="E27" s="5"/>
      <c r="F27" s="2"/>
      <c r="G27" s="2"/>
    </row>
    <row r="28" spans="1:7" ht="12.75">
      <c r="A28" s="3" t="s">
        <v>25</v>
      </c>
      <c r="B28" s="5">
        <v>54840</v>
      </c>
      <c r="C28" s="5">
        <v>-5000</v>
      </c>
      <c r="D28" s="5">
        <v>-126200</v>
      </c>
      <c r="E28" s="5">
        <v>167300</v>
      </c>
      <c r="F28" s="5">
        <v>-20100</v>
      </c>
      <c r="G28" s="5">
        <v>190400</v>
      </c>
    </row>
    <row r="29" spans="1:7" ht="12.75">
      <c r="A29" s="3" t="s">
        <v>26</v>
      </c>
      <c r="B29" s="5">
        <v>33010</v>
      </c>
      <c r="C29" s="5">
        <v>15700</v>
      </c>
      <c r="D29" s="5">
        <v>-54100</v>
      </c>
      <c r="E29" s="40">
        <v>171700</v>
      </c>
      <c r="F29" s="41">
        <v>3900</v>
      </c>
      <c r="G29" s="25">
        <v>362700</v>
      </c>
    </row>
    <row r="30" spans="1:7" ht="19.5" customHeight="1">
      <c r="A30" s="23" t="s">
        <v>68</v>
      </c>
      <c r="B30" s="5"/>
      <c r="C30" s="5"/>
      <c r="D30" s="5"/>
      <c r="E30" s="5"/>
      <c r="F30" s="5"/>
      <c r="G30" s="5"/>
    </row>
    <row r="31" spans="1:7" ht="12.75">
      <c r="A31" s="3" t="s">
        <v>25</v>
      </c>
      <c r="B31" s="24">
        <v>-1760</v>
      </c>
      <c r="C31" s="24">
        <v>-25000</v>
      </c>
      <c r="D31" s="24">
        <v>-101200</v>
      </c>
      <c r="E31" s="42">
        <v>117800</v>
      </c>
      <c r="F31" s="24">
        <v>-48600</v>
      </c>
      <c r="G31" s="24">
        <v>208900</v>
      </c>
    </row>
    <row r="32" spans="1:7" ht="12.75">
      <c r="A32" s="3" t="s">
        <v>26</v>
      </c>
      <c r="B32" s="5">
        <v>-17350</v>
      </c>
      <c r="C32" s="5">
        <v>-4900</v>
      </c>
      <c r="D32" s="5">
        <v>-59100</v>
      </c>
      <c r="E32" s="40">
        <v>115400</v>
      </c>
      <c r="F32" s="5">
        <v>-25600</v>
      </c>
      <c r="G32" s="26">
        <v>213300</v>
      </c>
    </row>
    <row r="33" spans="1:7" ht="9.75" customHeight="1">
      <c r="A33" s="3"/>
      <c r="B33" s="5"/>
      <c r="C33" s="5"/>
      <c r="D33" s="5"/>
      <c r="E33" s="40"/>
      <c r="F33" s="5"/>
      <c r="G33" s="27"/>
    </row>
    <row r="34" spans="1:7" ht="19.5" customHeight="1">
      <c r="A34" s="21" t="s">
        <v>27</v>
      </c>
      <c r="B34" s="5"/>
      <c r="C34" s="5"/>
      <c r="D34" s="5"/>
      <c r="E34" s="22"/>
      <c r="F34" s="9"/>
      <c r="G34" s="5"/>
    </row>
    <row r="35" spans="1:7" ht="12.75">
      <c r="A35" s="3" t="s">
        <v>19</v>
      </c>
      <c r="B35" s="28">
        <f aca="true" t="shared" si="3" ref="B35:G35">B19/B16*100</f>
        <v>64.71565327621629</v>
      </c>
      <c r="C35" s="28">
        <f t="shared" si="3"/>
        <v>90.0881759269096</v>
      </c>
      <c r="D35" s="28">
        <f t="shared" si="3"/>
        <v>95.10774606872452</v>
      </c>
      <c r="E35" s="28">
        <f t="shared" si="3"/>
        <v>47.00837247294262</v>
      </c>
      <c r="F35" s="28">
        <f t="shared" si="3"/>
        <v>75.5125284738041</v>
      </c>
      <c r="G35" s="28">
        <f t="shared" si="3"/>
        <v>56.39546449174458</v>
      </c>
    </row>
    <row r="36" spans="1:7" ht="15">
      <c r="A36" s="3" t="s">
        <v>69</v>
      </c>
      <c r="B36" s="48">
        <f>1323990/1559450*100</f>
        <v>84.9010869216711</v>
      </c>
      <c r="C36" s="48">
        <f>1125/1770*100</f>
        <v>63.559322033898304</v>
      </c>
      <c r="D36" s="5">
        <f>1417/2617*100</f>
        <v>54.145968666411925</v>
      </c>
      <c r="E36" s="22">
        <f>3985/4655*100</f>
        <v>85.60687432867884</v>
      </c>
      <c r="F36" s="9">
        <f>1185/1625*100</f>
        <v>72.92307692307692</v>
      </c>
      <c r="G36" s="48">
        <f>7018100/8949700*100</f>
        <v>78.4171536476083</v>
      </c>
    </row>
    <row r="37" spans="1:7" ht="15">
      <c r="A37" s="7" t="s">
        <v>70</v>
      </c>
      <c r="B37" s="55">
        <v>2.6</v>
      </c>
      <c r="C37" s="55">
        <v>-5</v>
      </c>
      <c r="D37" s="55">
        <v>-12.9</v>
      </c>
      <c r="E37" s="56">
        <v>2.3</v>
      </c>
      <c r="F37" s="55">
        <v>-5.9</v>
      </c>
      <c r="G37" s="57">
        <v>1.6</v>
      </c>
    </row>
    <row r="38" spans="1:7" ht="15">
      <c r="A38" s="3" t="s">
        <v>71</v>
      </c>
      <c r="B38" s="55">
        <v>3.2</v>
      </c>
      <c r="C38" s="55">
        <v>0.8</v>
      </c>
      <c r="D38" s="55">
        <v>-2</v>
      </c>
      <c r="E38" s="56">
        <v>3.1</v>
      </c>
      <c r="F38" s="55">
        <v>-2.4</v>
      </c>
      <c r="G38" s="57">
        <v>3.2</v>
      </c>
    </row>
    <row r="39" spans="1:7" ht="12.75">
      <c r="A39" s="3"/>
      <c r="B39" s="5"/>
      <c r="C39" s="5"/>
      <c r="D39" s="5"/>
      <c r="E39" s="22"/>
      <c r="F39" s="9"/>
      <c r="G39" s="5"/>
    </row>
    <row r="40" ht="12.75">
      <c r="A40" s="6" t="s">
        <v>7</v>
      </c>
    </row>
    <row r="41" spans="1:7" ht="18.75" customHeight="1">
      <c r="A41" s="78" t="s">
        <v>83</v>
      </c>
      <c r="B41" s="80"/>
      <c r="C41" s="80"/>
      <c r="D41" s="80"/>
      <c r="E41" s="80"/>
      <c r="F41" s="80"/>
      <c r="G41" s="80"/>
    </row>
    <row r="42" spans="1:7" s="46" customFormat="1" ht="24.75" customHeight="1">
      <c r="A42" s="78" t="s">
        <v>81</v>
      </c>
      <c r="B42" s="79"/>
      <c r="C42" s="79"/>
      <c r="D42" s="79"/>
      <c r="E42" s="79"/>
      <c r="F42" s="79"/>
      <c r="G42" s="79"/>
    </row>
    <row r="43" spans="1:7" s="46" customFormat="1" ht="24.75" customHeight="1">
      <c r="A43" s="78" t="s">
        <v>74</v>
      </c>
      <c r="B43" s="80"/>
      <c r="C43" s="80"/>
      <c r="D43" s="80"/>
      <c r="E43" s="80"/>
      <c r="F43" s="80"/>
      <c r="G43" s="80"/>
    </row>
    <row r="44" spans="1:7" ht="19.5" customHeight="1">
      <c r="A44" s="77" t="s">
        <v>44</v>
      </c>
      <c r="B44" s="77"/>
      <c r="C44" s="77"/>
      <c r="D44" s="77"/>
      <c r="E44" s="77"/>
      <c r="F44" s="77"/>
      <c r="G44" s="77"/>
    </row>
    <row r="45" spans="1:7" ht="19.5" customHeight="1">
      <c r="A45" s="76" t="s">
        <v>45</v>
      </c>
      <c r="B45" s="76"/>
      <c r="C45" s="76"/>
      <c r="D45" s="76"/>
      <c r="E45" s="76"/>
      <c r="F45" s="76"/>
      <c r="G45" s="76"/>
    </row>
    <row r="46" spans="1:7" ht="19.5" customHeight="1">
      <c r="A46" s="76" t="s">
        <v>46</v>
      </c>
      <c r="B46" s="76"/>
      <c r="C46" s="76"/>
      <c r="D46" s="76"/>
      <c r="E46" s="76"/>
      <c r="F46" s="76"/>
      <c r="G46" s="76"/>
    </row>
    <row r="47" spans="1:7" ht="25.5" customHeight="1">
      <c r="A47" s="76" t="s">
        <v>75</v>
      </c>
      <c r="B47" s="76"/>
      <c r="C47" s="76"/>
      <c r="D47" s="76"/>
      <c r="E47" s="76"/>
      <c r="F47" s="76"/>
      <c r="G47" s="76"/>
    </row>
    <row r="48" spans="1:7" ht="19.5" customHeight="1">
      <c r="A48" s="58" t="s">
        <v>47</v>
      </c>
      <c r="B48" s="58"/>
      <c r="C48" s="58"/>
      <c r="D48" s="58"/>
      <c r="E48" s="58"/>
      <c r="F48" s="58"/>
      <c r="G48" s="58"/>
    </row>
    <row r="49" spans="1:7" ht="19.5" customHeight="1">
      <c r="A49" s="58" t="s">
        <v>48</v>
      </c>
      <c r="B49" s="58"/>
      <c r="C49" s="58"/>
      <c r="D49" s="58"/>
      <c r="E49" s="58"/>
      <c r="F49" s="58"/>
      <c r="G49" s="58"/>
    </row>
    <row r="50" spans="1:7" ht="19.5" customHeight="1">
      <c r="A50" s="58" t="s">
        <v>49</v>
      </c>
      <c r="B50" s="58"/>
      <c r="C50" s="58"/>
      <c r="D50" s="58"/>
      <c r="E50" s="58"/>
      <c r="F50" s="58"/>
      <c r="G50" s="58"/>
    </row>
    <row r="51" ht="12.75">
      <c r="A51" s="6" t="s">
        <v>22</v>
      </c>
    </row>
    <row r="52" ht="12.75">
      <c r="A52" s="1" t="s">
        <v>23</v>
      </c>
    </row>
  </sheetData>
  <sheetProtection/>
  <mergeCells count="8">
    <mergeCell ref="A1:G2"/>
    <mergeCell ref="A47:G47"/>
    <mergeCell ref="A45:G45"/>
    <mergeCell ref="A44:G44"/>
    <mergeCell ref="A46:G46"/>
    <mergeCell ref="A42:G42"/>
    <mergeCell ref="A43:G43"/>
    <mergeCell ref="A41:G41"/>
  </mergeCells>
  <printOptions/>
  <pageMargins left="0.35433070866141736" right="0.35433070866141736" top="0.5905511811023623" bottom="0.5905511811023623" header="0.5118110236220472" footer="0.5118110236220472"/>
  <pageSetup fitToHeight="1" fitToWidth="1" horizontalDpi="300" verticalDpi="300" orientation="portrait" paperSize="8" r:id="rId1"/>
</worksheet>
</file>

<file path=xl/worksheets/sheet2.xml><?xml version="1.0" encoding="utf-8"?>
<worksheet xmlns="http://schemas.openxmlformats.org/spreadsheetml/2006/main" xmlns:r="http://schemas.openxmlformats.org/officeDocument/2006/relationships">
  <dimension ref="B2:G155"/>
  <sheetViews>
    <sheetView workbookViewId="0" topLeftCell="A1">
      <selection activeCell="E23" sqref="E23"/>
    </sheetView>
  </sheetViews>
  <sheetFormatPr defaultColWidth="9.140625" defaultRowHeight="12.75"/>
  <sheetData>
    <row r="2" ht="12.75">
      <c r="E2" t="s">
        <v>9</v>
      </c>
    </row>
    <row r="3" spans="2:5" ht="12.75">
      <c r="B3" s="13">
        <v>36191</v>
      </c>
      <c r="E3" s="14">
        <v>56.9303</v>
      </c>
    </row>
    <row r="4" spans="2:5" ht="12.75">
      <c r="B4" s="13">
        <v>36219</v>
      </c>
      <c r="E4" s="14">
        <v>58.1722</v>
      </c>
    </row>
    <row r="5" spans="2:5" ht="12.75">
      <c r="B5" s="13">
        <v>36250</v>
      </c>
      <c r="E5" s="14">
        <v>57.7638</v>
      </c>
    </row>
    <row r="6" spans="2:5" ht="12.75">
      <c r="B6" s="13">
        <v>36280</v>
      </c>
      <c r="E6" s="14">
        <v>58.902</v>
      </c>
    </row>
    <row r="7" spans="2:5" ht="12.75">
      <c r="B7" s="13">
        <v>36311</v>
      </c>
      <c r="E7" s="14">
        <v>60.0523</v>
      </c>
    </row>
    <row r="8" spans="2:5" ht="12.75">
      <c r="B8" s="13">
        <v>36341</v>
      </c>
      <c r="E8" s="14">
        <v>58.2203</v>
      </c>
    </row>
    <row r="9" spans="2:5" ht="12.75">
      <c r="B9" s="13">
        <v>36372</v>
      </c>
      <c r="E9" s="14">
        <v>57.5526</v>
      </c>
    </row>
    <row r="10" spans="2:5" ht="12.75">
      <c r="B10" s="13">
        <v>36403</v>
      </c>
      <c r="E10" s="14">
        <v>56.7464</v>
      </c>
    </row>
    <row r="11" spans="2:5" ht="12.75">
      <c r="B11" s="13">
        <v>36433</v>
      </c>
      <c r="E11" s="14">
        <v>55.6573</v>
      </c>
    </row>
    <row r="12" spans="2:5" ht="12.75">
      <c r="B12" s="13">
        <v>36464</v>
      </c>
      <c r="E12" s="14">
        <v>54.318</v>
      </c>
    </row>
    <row r="13" spans="2:5" ht="12.75">
      <c r="B13" s="13">
        <v>36494</v>
      </c>
      <c r="E13" s="14">
        <v>54.6473</v>
      </c>
    </row>
    <row r="14" spans="2:5" ht="12.75">
      <c r="B14" s="13">
        <v>36525</v>
      </c>
      <c r="E14" s="14">
        <v>54.3024</v>
      </c>
    </row>
    <row r="15" spans="2:5" ht="12.75">
      <c r="B15" s="13">
        <v>36556</v>
      </c>
      <c r="E15" s="14">
        <v>54.7663</v>
      </c>
    </row>
    <row r="16" spans="2:5" ht="12.75">
      <c r="B16" s="13">
        <v>36585</v>
      </c>
      <c r="E16" s="14">
        <v>53.6314</v>
      </c>
    </row>
    <row r="17" spans="2:5" ht="12.75">
      <c r="B17" s="13">
        <v>36616</v>
      </c>
      <c r="E17" s="14">
        <v>53.9226</v>
      </c>
    </row>
    <row r="18" spans="2:5" ht="12.75">
      <c r="B18" s="13">
        <v>36646</v>
      </c>
      <c r="E18" s="14">
        <v>54.8606</v>
      </c>
    </row>
    <row r="19" spans="2:5" ht="12.75">
      <c r="B19" s="13">
        <v>36677</v>
      </c>
      <c r="E19" s="14">
        <v>53.3509</v>
      </c>
    </row>
    <row r="20" spans="2:5" ht="12.75">
      <c r="B20" s="13">
        <v>36707</v>
      </c>
      <c r="E20" s="14">
        <v>52.1952</v>
      </c>
    </row>
    <row r="21" spans="2:5" ht="12.75">
      <c r="B21" s="13">
        <v>36738</v>
      </c>
      <c r="E21" s="14">
        <v>51.55</v>
      </c>
    </row>
    <row r="22" spans="2:5" ht="12.75">
      <c r="B22" s="13">
        <v>36769</v>
      </c>
      <c r="E22" s="14">
        <v>50.5526</v>
      </c>
    </row>
    <row r="23" spans="2:5" ht="12.75">
      <c r="B23" s="13">
        <v>36799</v>
      </c>
      <c r="E23" s="14">
        <v>48.2857</v>
      </c>
    </row>
    <row r="24" spans="2:5" ht="12.75">
      <c r="B24" s="13">
        <v>36830</v>
      </c>
      <c r="E24" s="14">
        <v>46.931</v>
      </c>
    </row>
    <row r="25" spans="2:5" ht="12.75">
      <c r="B25" s="13">
        <v>36860</v>
      </c>
      <c r="E25" s="14">
        <v>46.8777</v>
      </c>
    </row>
    <row r="26" spans="2:5" ht="12.75">
      <c r="B26" s="13">
        <v>36891</v>
      </c>
      <c r="E26" s="14">
        <v>49.5832</v>
      </c>
    </row>
    <row r="27" spans="2:5" ht="12.75">
      <c r="B27" s="13">
        <v>36922</v>
      </c>
      <c r="E27" s="14">
        <v>51.0933</v>
      </c>
    </row>
    <row r="28" spans="2:5" ht="12.75">
      <c r="B28" s="13">
        <v>36950</v>
      </c>
      <c r="E28" s="14">
        <v>50.6032</v>
      </c>
    </row>
    <row r="29" spans="2:5" ht="12.75">
      <c r="B29" s="13">
        <v>36981</v>
      </c>
      <c r="E29" s="14">
        <v>49.8541</v>
      </c>
    </row>
    <row r="30" spans="2:5" ht="12.75">
      <c r="B30" s="13">
        <v>37011</v>
      </c>
      <c r="E30" s="14">
        <v>48.8306</v>
      </c>
    </row>
    <row r="31" spans="2:5" ht="12.75">
      <c r="B31" s="13">
        <v>37042</v>
      </c>
      <c r="E31" s="14">
        <v>50.3983</v>
      </c>
    </row>
    <row r="32" spans="2:5" ht="12.75">
      <c r="B32" s="13">
        <v>37072</v>
      </c>
      <c r="E32" s="14">
        <v>49.957</v>
      </c>
    </row>
    <row r="33" spans="2:5" ht="12.75">
      <c r="B33" s="13">
        <v>37103</v>
      </c>
      <c r="E33" s="14">
        <v>49.4241</v>
      </c>
    </row>
    <row r="34" spans="2:5" ht="12.75">
      <c r="B34" s="13">
        <v>37134</v>
      </c>
      <c r="E34" s="14">
        <v>50.9791</v>
      </c>
    </row>
    <row r="35" spans="2:5" ht="12.75">
      <c r="B35" s="13">
        <v>37164</v>
      </c>
      <c r="E35" s="14">
        <v>49.5745</v>
      </c>
    </row>
    <row r="36" spans="2:5" ht="12.75">
      <c r="B36" s="13">
        <v>37195</v>
      </c>
      <c r="E36" s="14">
        <v>49.2277</v>
      </c>
    </row>
    <row r="37" spans="2:5" ht="12.75">
      <c r="B37" s="13">
        <v>37225</v>
      </c>
      <c r="E37" s="14">
        <v>49.6305</v>
      </c>
    </row>
    <row r="38" spans="2:5" ht="12.75">
      <c r="B38" s="13">
        <v>37256</v>
      </c>
      <c r="E38" s="14">
        <v>49.8879</v>
      </c>
    </row>
    <row r="39" spans="2:5" ht="12.75">
      <c r="B39" s="13">
        <v>37287</v>
      </c>
      <c r="E39" s="14">
        <v>51.4824</v>
      </c>
    </row>
    <row r="40" spans="2:5" ht="12.75">
      <c r="B40" s="13">
        <v>37315</v>
      </c>
      <c r="E40" s="14">
        <v>51.1105</v>
      </c>
    </row>
    <row r="41" spans="2:5" ht="12.75">
      <c r="B41" s="13">
        <v>37346</v>
      </c>
      <c r="E41" s="14">
        <v>52.2145</v>
      </c>
    </row>
    <row r="42" spans="2:5" ht="12.75">
      <c r="B42" s="13">
        <v>37376</v>
      </c>
      <c r="E42" s="14">
        <v>53.1655</v>
      </c>
    </row>
    <row r="43" spans="2:5" ht="12.75">
      <c r="B43" s="13">
        <v>37407</v>
      </c>
      <c r="E43" s="14">
        <v>54.1857</v>
      </c>
    </row>
    <row r="44" spans="2:7" ht="12.75">
      <c r="B44" s="13">
        <v>37437</v>
      </c>
      <c r="E44" s="14">
        <v>56.4837</v>
      </c>
      <c r="G44" s="50"/>
    </row>
    <row r="45" spans="2:7" ht="12.75">
      <c r="B45" s="13">
        <v>37468</v>
      </c>
      <c r="E45" s="14">
        <v>54.6583</v>
      </c>
      <c r="G45" s="50"/>
    </row>
    <row r="46" spans="2:5" ht="12.75">
      <c r="B46" s="13">
        <v>37499</v>
      </c>
      <c r="E46" s="14">
        <v>53.1723</v>
      </c>
    </row>
    <row r="47" spans="2:5" ht="12.75">
      <c r="B47" s="13">
        <v>37529</v>
      </c>
      <c r="E47" s="14">
        <v>53.8495</v>
      </c>
    </row>
    <row r="48" spans="2:5" ht="12.75">
      <c r="B48" s="13">
        <v>37560</v>
      </c>
      <c r="E48" s="14">
        <v>55.3059</v>
      </c>
    </row>
    <row r="49" spans="2:5" ht="12.75">
      <c r="B49" s="13">
        <v>37590</v>
      </c>
      <c r="E49" s="14">
        <v>56.4595</v>
      </c>
    </row>
    <row r="50" spans="2:5" ht="12.75">
      <c r="B50" s="13">
        <v>37621</v>
      </c>
      <c r="E50" s="14">
        <v>57.693</v>
      </c>
    </row>
    <row r="51" spans="2:5" ht="12.75">
      <c r="B51" s="13">
        <v>37652</v>
      </c>
      <c r="E51" s="14">
        <v>59.89</v>
      </c>
    </row>
    <row r="52" spans="2:5" ht="12.75">
      <c r="B52" s="13">
        <v>37680</v>
      </c>
      <c r="E52" s="14">
        <v>60.9937</v>
      </c>
    </row>
    <row r="53" spans="2:5" ht="12.75">
      <c r="B53" s="13">
        <v>37711</v>
      </c>
      <c r="E53" s="14">
        <v>60.8952</v>
      </c>
    </row>
    <row r="54" spans="2:5" ht="12.75">
      <c r="B54" s="13">
        <v>37741</v>
      </c>
      <c r="E54" s="14">
        <v>60.5005</v>
      </c>
    </row>
    <row r="55" spans="2:5" ht="12.75">
      <c r="B55" s="13">
        <v>37772</v>
      </c>
      <c r="E55" s="14">
        <v>61.3723</v>
      </c>
    </row>
    <row r="56" spans="2:5" ht="12.75">
      <c r="B56" s="13">
        <v>37802</v>
      </c>
      <c r="E56" s="14">
        <v>61.4445</v>
      </c>
    </row>
    <row r="57" spans="2:5" ht="12.75">
      <c r="B57" s="13">
        <v>37833</v>
      </c>
      <c r="E57" s="14">
        <v>62.51</v>
      </c>
    </row>
    <row r="58" spans="2:5" ht="12.75">
      <c r="B58" s="13">
        <v>37864</v>
      </c>
      <c r="E58" s="14">
        <v>62.6524</v>
      </c>
    </row>
    <row r="59" spans="2:5" ht="12.75">
      <c r="B59" s="13">
        <v>37894</v>
      </c>
      <c r="E59" s="14">
        <v>62.1718</v>
      </c>
    </row>
    <row r="60" spans="2:5" ht="12.75">
      <c r="B60" s="13">
        <v>37925</v>
      </c>
      <c r="E60" s="14">
        <v>62.1614</v>
      </c>
    </row>
    <row r="61" spans="2:5" ht="12.75">
      <c r="B61" s="13">
        <v>37955</v>
      </c>
      <c r="E61" s="14">
        <v>64.493</v>
      </c>
    </row>
    <row r="62" spans="2:5" ht="12.75">
      <c r="B62" s="13">
        <v>37986</v>
      </c>
      <c r="E62" s="14">
        <v>65.0733</v>
      </c>
    </row>
    <row r="63" spans="2:5" ht="12.75">
      <c r="B63" s="13">
        <v>38017</v>
      </c>
      <c r="E63" s="14">
        <v>66.384</v>
      </c>
    </row>
    <row r="64" spans="2:5" ht="12.75">
      <c r="B64" s="13">
        <v>38046</v>
      </c>
      <c r="E64" s="14">
        <v>68.0258</v>
      </c>
    </row>
    <row r="65" spans="2:5" ht="12.75">
      <c r="B65" s="13">
        <v>38077</v>
      </c>
      <c r="E65" s="14">
        <v>66.257</v>
      </c>
    </row>
    <row r="66" spans="2:5" ht="12.75">
      <c r="B66" s="13">
        <v>38107</v>
      </c>
      <c r="E66" s="14">
        <v>64.6655</v>
      </c>
    </row>
    <row r="67" spans="2:5" ht="12.75">
      <c r="B67" s="13">
        <v>38138</v>
      </c>
      <c r="E67" s="14">
        <v>63.1281</v>
      </c>
    </row>
    <row r="68" spans="2:5" ht="12.75">
      <c r="B68" s="13">
        <v>38168</v>
      </c>
      <c r="E68" s="14">
        <v>64.15</v>
      </c>
    </row>
    <row r="69" spans="2:5" ht="12.75">
      <c r="B69" s="13">
        <v>38199</v>
      </c>
      <c r="E69" s="14">
        <v>65.3509</v>
      </c>
    </row>
    <row r="70" spans="2:5" ht="12.75">
      <c r="B70" s="13">
        <v>38230</v>
      </c>
      <c r="E70" s="14">
        <v>66.5009</v>
      </c>
    </row>
    <row r="71" spans="2:5" ht="12.75">
      <c r="B71" s="13">
        <v>38260</v>
      </c>
      <c r="E71" s="14">
        <v>67.095</v>
      </c>
    </row>
    <row r="72" spans="2:5" ht="12.75">
      <c r="B72" s="13">
        <v>38291</v>
      </c>
      <c r="E72" s="14">
        <v>68.522</v>
      </c>
    </row>
    <row r="73" spans="2:5" ht="12.75">
      <c r="B73" s="13">
        <v>38321</v>
      </c>
      <c r="E73" s="14">
        <v>68.3055</v>
      </c>
    </row>
    <row r="74" spans="2:5" ht="12.75">
      <c r="B74" s="13">
        <v>38352</v>
      </c>
      <c r="E74" s="14">
        <v>69.0114</v>
      </c>
    </row>
    <row r="75" spans="2:5" ht="12.75">
      <c r="B75" s="13">
        <v>38383</v>
      </c>
      <c r="E75" s="14">
        <v>68.4979</v>
      </c>
    </row>
    <row r="76" spans="2:5" ht="12.75">
      <c r="B76" s="13">
        <v>38411</v>
      </c>
      <c r="E76" s="14">
        <v>69.507</v>
      </c>
    </row>
    <row r="77" spans="2:5" ht="12.75">
      <c r="B77" s="13">
        <v>38442</v>
      </c>
      <c r="E77" s="14">
        <v>70.7014</v>
      </c>
    </row>
    <row r="78" spans="2:5" ht="12.75">
      <c r="B78" s="13">
        <v>38472</v>
      </c>
      <c r="E78" s="14">
        <v>70.445</v>
      </c>
    </row>
    <row r="79" spans="2:5" ht="12.75">
      <c r="B79" s="13">
        <v>38503</v>
      </c>
      <c r="E79" s="14">
        <v>70.9177</v>
      </c>
    </row>
    <row r="80" spans="2:5" ht="12.75">
      <c r="B80" s="13">
        <v>38533</v>
      </c>
      <c r="E80" s="14">
        <v>71.0052</v>
      </c>
    </row>
    <row r="81" spans="2:5" ht="12.75">
      <c r="B81" s="13">
        <v>38564</v>
      </c>
      <c r="E81" s="14">
        <v>69.0024</v>
      </c>
    </row>
    <row r="82" spans="2:5" ht="12.75">
      <c r="B82" s="13">
        <v>38595</v>
      </c>
      <c r="E82" s="14">
        <v>69.8261</v>
      </c>
    </row>
    <row r="83" spans="2:5" ht="12.75">
      <c r="B83" s="13">
        <v>38625</v>
      </c>
      <c r="E83" s="14">
        <v>70.2723</v>
      </c>
    </row>
    <row r="84" spans="2:5" ht="12.75">
      <c r="B84" s="13">
        <v>38656</v>
      </c>
      <c r="E84" s="14">
        <v>71.1235</v>
      </c>
    </row>
    <row r="85" spans="2:5" ht="12.75">
      <c r="B85" s="13">
        <v>38686</v>
      </c>
      <c r="E85" s="14">
        <v>71.455</v>
      </c>
    </row>
    <row r="86" spans="2:5" ht="12.75">
      <c r="B86" s="13">
        <v>38717</v>
      </c>
      <c r="E86" s="14">
        <v>71.919</v>
      </c>
    </row>
    <row r="87" spans="2:5" ht="12.75">
      <c r="B87" s="13">
        <v>38748</v>
      </c>
      <c r="E87" s="14">
        <v>70.0925</v>
      </c>
    </row>
    <row r="88" spans="2:5" ht="12.75">
      <c r="B88" s="13">
        <v>38776</v>
      </c>
      <c r="E88" s="14">
        <v>69.3253</v>
      </c>
    </row>
    <row r="89" spans="2:5" ht="12.75">
      <c r="B89" s="13">
        <v>38807</v>
      </c>
      <c r="E89" s="14">
        <v>65.6157</v>
      </c>
    </row>
    <row r="90" spans="2:5" ht="12.75">
      <c r="B90" s="13">
        <v>38837</v>
      </c>
      <c r="E90" s="14">
        <v>63.4606</v>
      </c>
    </row>
    <row r="91" spans="2:5" ht="12.75">
      <c r="B91" s="13">
        <v>38868</v>
      </c>
      <c r="E91" s="14">
        <v>62.7396</v>
      </c>
    </row>
    <row r="92" spans="2:5" ht="12.75">
      <c r="B92" s="13">
        <v>38898</v>
      </c>
      <c r="E92" s="14">
        <v>62.3233</v>
      </c>
    </row>
    <row r="93" spans="2:5" ht="12.75">
      <c r="B93" s="13">
        <v>38929</v>
      </c>
      <c r="E93" s="14">
        <v>61.9671</v>
      </c>
    </row>
    <row r="94" spans="2:5" ht="12.75">
      <c r="B94" s="13">
        <v>38960</v>
      </c>
      <c r="E94" s="14">
        <v>63.1474</v>
      </c>
    </row>
    <row r="95" spans="2:5" ht="12.75">
      <c r="B95" s="13">
        <v>38990</v>
      </c>
      <c r="E95" s="14">
        <v>65.6505</v>
      </c>
    </row>
    <row r="96" spans="2:5" ht="12.75">
      <c r="B96" s="13">
        <v>39021</v>
      </c>
      <c r="E96" s="14">
        <v>66.6286</v>
      </c>
    </row>
    <row r="97" spans="2:5" ht="12.75">
      <c r="B97" s="13">
        <v>39051</v>
      </c>
      <c r="E97" s="14">
        <v>66.5977</v>
      </c>
    </row>
    <row r="98" spans="2:5" ht="12.75">
      <c r="B98" s="13">
        <v>39082</v>
      </c>
      <c r="E98" s="14">
        <v>68.0384</v>
      </c>
    </row>
    <row r="99" spans="2:5" ht="12.75">
      <c r="B99" s="13">
        <v>39113</v>
      </c>
      <c r="E99" s="14">
        <v>69.0752</v>
      </c>
    </row>
    <row r="100" spans="2:5" ht="12.75">
      <c r="B100" s="13">
        <v>39141</v>
      </c>
      <c r="E100" s="14">
        <v>68.81</v>
      </c>
    </row>
    <row r="101" spans="2:5" ht="12.75">
      <c r="B101" s="13">
        <v>39172</v>
      </c>
      <c r="E101" s="14">
        <v>68.5773</v>
      </c>
    </row>
    <row r="102" spans="2:5" ht="12.75">
      <c r="B102" s="13">
        <v>39202</v>
      </c>
      <c r="E102" s="14">
        <v>71.2683</v>
      </c>
    </row>
    <row r="103" spans="2:5" ht="12.75">
      <c r="B103" s="13">
        <v>39233</v>
      </c>
      <c r="E103" s="14">
        <v>71.2765</v>
      </c>
    </row>
    <row r="104" spans="2:5" ht="12.75">
      <c r="B104" s="13">
        <v>39263</v>
      </c>
      <c r="E104" s="14">
        <v>73.5905</v>
      </c>
    </row>
    <row r="105" spans="2:5" ht="12.75">
      <c r="B105" s="13">
        <v>39294</v>
      </c>
      <c r="E105" s="14">
        <v>75.4164</v>
      </c>
    </row>
    <row r="106" spans="2:5" ht="12.75">
      <c r="B106" s="15">
        <v>39325</v>
      </c>
      <c r="E106" s="14">
        <v>70.18</v>
      </c>
    </row>
    <row r="107" spans="2:5" ht="12.75">
      <c r="B107" s="15">
        <v>39355</v>
      </c>
      <c r="E107" s="14">
        <v>68.328</v>
      </c>
    </row>
    <row r="108" spans="2:5" ht="12.75">
      <c r="B108" s="15">
        <v>39386</v>
      </c>
      <c r="E108" s="14">
        <v>71.2232</v>
      </c>
    </row>
    <row r="109" spans="2:5" ht="12.75">
      <c r="B109" s="15">
        <v>39416</v>
      </c>
      <c r="E109" s="14">
        <v>70.2568</v>
      </c>
    </row>
    <row r="110" spans="2:5" ht="12.75">
      <c r="B110" s="15">
        <v>39447</v>
      </c>
      <c r="E110" s="14">
        <v>71.5784</v>
      </c>
    </row>
    <row r="111" spans="2:5" ht="12.75">
      <c r="B111" s="15">
        <v>39478</v>
      </c>
      <c r="E111" s="14">
        <v>71.2386</v>
      </c>
    </row>
    <row r="112" spans="2:5" ht="12.75">
      <c r="B112" s="15">
        <v>39507</v>
      </c>
      <c r="E112" s="14">
        <v>72.9645</v>
      </c>
    </row>
    <row r="113" spans="2:5" ht="12.75">
      <c r="B113" s="15">
        <v>39538</v>
      </c>
      <c r="E113" s="14">
        <v>71.5763</v>
      </c>
    </row>
    <row r="114" spans="2:5" ht="12.75">
      <c r="B114" s="15">
        <v>39568</v>
      </c>
      <c r="E114" s="14">
        <v>70.3095</v>
      </c>
    </row>
    <row r="115" spans="2:5" ht="12.75">
      <c r="B115" s="15">
        <v>39599</v>
      </c>
      <c r="E115" s="14">
        <v>69.3205</v>
      </c>
    </row>
    <row r="116" spans="2:5" ht="12.75">
      <c r="B116" s="15">
        <v>39629</v>
      </c>
      <c r="E116" s="14">
        <v>68.1075</v>
      </c>
    </row>
    <row r="117" spans="2:5" ht="12.75">
      <c r="B117" s="15">
        <v>39660</v>
      </c>
      <c r="E117" s="14">
        <v>67.1791</v>
      </c>
    </row>
    <row r="118" spans="2:5" ht="12.75">
      <c r="B118" s="13">
        <v>39691</v>
      </c>
      <c r="E118" s="14">
        <v>65.5181</v>
      </c>
    </row>
    <row r="119" spans="2:5" ht="12.75">
      <c r="B119" s="15">
        <v>39721</v>
      </c>
      <c r="E119" s="14">
        <v>63.8191</v>
      </c>
    </row>
    <row r="120" spans="2:5" ht="12.75">
      <c r="B120" s="15">
        <v>39752</v>
      </c>
      <c r="E120" s="14">
        <v>60.7441</v>
      </c>
    </row>
    <row r="121" spans="2:5" ht="12.75">
      <c r="B121" s="15">
        <v>39782</v>
      </c>
      <c r="E121" s="14">
        <v>57.4055</v>
      </c>
    </row>
    <row r="122" spans="2:5" ht="12.75">
      <c r="B122" s="15">
        <v>39813</v>
      </c>
      <c r="E122" s="14">
        <v>55.11</v>
      </c>
    </row>
    <row r="123" spans="2:5" ht="12.75">
      <c r="B123" s="15">
        <v>39844</v>
      </c>
      <c r="E123" s="14">
        <v>54.8553</v>
      </c>
    </row>
    <row r="124" spans="2:5" ht="12.75">
      <c r="B124" s="15">
        <v>39872</v>
      </c>
      <c r="E124" s="14">
        <v>52.3095</v>
      </c>
    </row>
    <row r="125" spans="2:5" ht="12.75">
      <c r="B125" s="15">
        <v>39903</v>
      </c>
      <c r="E125" s="14">
        <v>53.8418</v>
      </c>
    </row>
    <row r="126" spans="2:5" ht="12.75">
      <c r="B126" s="16">
        <v>39933</v>
      </c>
      <c r="E126" s="14">
        <v>56.8665</v>
      </c>
    </row>
    <row r="127" spans="2:5" ht="12.75">
      <c r="B127" s="16">
        <v>39964</v>
      </c>
      <c r="E127" s="14">
        <v>57.9514</v>
      </c>
    </row>
    <row r="128" spans="2:5" ht="12.75">
      <c r="B128" s="16">
        <v>39994</v>
      </c>
      <c r="E128" s="14">
        <v>60.3162</v>
      </c>
    </row>
    <row r="129" spans="2:5" ht="12.75">
      <c r="B129" s="17">
        <v>40025</v>
      </c>
      <c r="C129" s="1"/>
      <c r="D129" s="1"/>
      <c r="E129" s="18">
        <v>60.5939</v>
      </c>
    </row>
    <row r="130" spans="2:5" ht="12.75">
      <c r="B130" s="19">
        <v>40056</v>
      </c>
      <c r="C130" s="1"/>
      <c r="D130" s="1"/>
      <c r="E130" s="18">
        <v>62.9</v>
      </c>
    </row>
    <row r="131" spans="2:5" ht="12.75">
      <c r="B131" s="16">
        <v>40086</v>
      </c>
      <c r="C131" s="1"/>
      <c r="D131" s="1"/>
      <c r="E131" s="14">
        <v>64.3</v>
      </c>
    </row>
    <row r="132" spans="2:5" ht="12.75">
      <c r="B132" s="17">
        <v>40117</v>
      </c>
      <c r="E132" s="14">
        <v>66.5</v>
      </c>
    </row>
    <row r="133" spans="2:5" ht="12.75">
      <c r="B133" s="19">
        <v>40147</v>
      </c>
      <c r="E133" s="14">
        <v>65.2</v>
      </c>
    </row>
    <row r="134" spans="2:5" ht="12.75">
      <c r="B134" s="16">
        <v>40178</v>
      </c>
      <c r="E134" s="14">
        <v>64.7</v>
      </c>
    </row>
    <row r="135" spans="2:5" ht="12.75">
      <c r="B135" s="17">
        <v>40209</v>
      </c>
      <c r="E135" s="14">
        <v>66.1</v>
      </c>
    </row>
    <row r="136" spans="2:5" ht="12.75">
      <c r="B136" s="19">
        <v>40237</v>
      </c>
      <c r="E136" s="14">
        <v>64.6</v>
      </c>
    </row>
    <row r="137" spans="2:5" ht="12.75">
      <c r="B137" s="16">
        <v>40268</v>
      </c>
      <c r="E137" s="14">
        <v>65.1</v>
      </c>
    </row>
    <row r="138" spans="2:5" ht="12.75">
      <c r="B138" s="17">
        <v>40298</v>
      </c>
      <c r="E138" s="14">
        <v>66.1</v>
      </c>
    </row>
    <row r="139" spans="2:5" ht="12.75">
      <c r="B139" s="19">
        <v>40329</v>
      </c>
      <c r="E139" s="14">
        <v>67</v>
      </c>
    </row>
    <row r="140" spans="2:5" ht="12.75">
      <c r="B140" s="16">
        <v>40359</v>
      </c>
      <c r="E140" s="14">
        <v>67.1</v>
      </c>
    </row>
    <row r="141" spans="2:5" ht="12.75">
      <c r="B141" s="15">
        <v>40390</v>
      </c>
      <c r="E141" s="14">
        <v>67.2</v>
      </c>
    </row>
    <row r="142" spans="2:5" ht="12.75">
      <c r="B142" s="15">
        <v>40421</v>
      </c>
      <c r="E142" s="14">
        <v>66.6</v>
      </c>
    </row>
    <row r="143" spans="2:5" ht="12.75">
      <c r="B143" s="16">
        <v>40451</v>
      </c>
      <c r="E143" s="14">
        <v>66.8</v>
      </c>
    </row>
    <row r="144" spans="2:5" ht="12.75">
      <c r="B144" s="17">
        <v>40482</v>
      </c>
      <c r="E144" s="14">
        <v>66.7</v>
      </c>
    </row>
    <row r="145" spans="2:5" ht="12.75">
      <c r="B145" s="19">
        <v>40512</v>
      </c>
      <c r="E145" s="14">
        <v>68.9</v>
      </c>
    </row>
    <row r="146" spans="2:5" ht="12.75">
      <c r="B146" s="16">
        <v>40543</v>
      </c>
      <c r="E146" s="14">
        <v>67.8</v>
      </c>
    </row>
    <row r="147" spans="2:5" ht="12.75">
      <c r="B147" s="15">
        <v>40574</v>
      </c>
      <c r="E147" s="14">
        <v>68.7</v>
      </c>
    </row>
    <row r="148" spans="2:5" ht="12.75">
      <c r="B148" s="15">
        <v>40602</v>
      </c>
      <c r="E148" s="14">
        <v>67.8</v>
      </c>
    </row>
    <row r="149" spans="2:5" ht="12.75">
      <c r="B149" s="16">
        <v>40633</v>
      </c>
      <c r="E149" s="14">
        <v>65.2</v>
      </c>
    </row>
    <row r="150" spans="2:5" ht="12.75">
      <c r="B150" s="17">
        <v>40663</v>
      </c>
      <c r="E150" s="14">
        <v>68.2</v>
      </c>
    </row>
    <row r="151" spans="2:5" ht="12.75">
      <c r="B151" s="19">
        <v>40694</v>
      </c>
      <c r="E151" s="14">
        <v>68.7</v>
      </c>
    </row>
    <row r="152" spans="2:5" ht="12.75">
      <c r="B152" s="16">
        <v>40724</v>
      </c>
      <c r="E152" s="14">
        <v>70.3</v>
      </c>
    </row>
    <row r="153" spans="2:5" ht="12.75">
      <c r="B153" s="15">
        <v>40755</v>
      </c>
      <c r="E153" s="14">
        <v>72.7</v>
      </c>
    </row>
    <row r="154" spans="2:5" ht="12.75">
      <c r="B154" s="15">
        <v>40786</v>
      </c>
      <c r="E154" s="50">
        <v>72.1</v>
      </c>
    </row>
    <row r="155" ht="12.75">
      <c r="E155" s="5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workbookViewId="0" topLeftCell="A1">
      <selection activeCell="C1" sqref="C1"/>
    </sheetView>
  </sheetViews>
  <sheetFormatPr defaultColWidth="9.140625" defaultRowHeight="12.75"/>
  <sheetData>
    <row r="1" ht="20.25">
      <c r="A1" s="12" t="s">
        <v>24</v>
      </c>
    </row>
    <row r="27" spans="1:12" ht="12.75">
      <c r="A27" s="44" t="s">
        <v>10</v>
      </c>
      <c r="B27" s="1"/>
      <c r="C27" s="1"/>
      <c r="D27" s="1"/>
      <c r="E27" s="1"/>
      <c r="F27" s="1"/>
      <c r="G27" s="1"/>
      <c r="H27" s="1"/>
      <c r="I27" s="1"/>
      <c r="J27" s="1"/>
      <c r="K27" s="1"/>
      <c r="L27" s="1"/>
    </row>
    <row r="28" spans="1:12" ht="12.75">
      <c r="A28" s="81" t="s">
        <v>31</v>
      </c>
      <c r="B28" s="81"/>
      <c r="C28" s="81"/>
      <c r="D28" s="81"/>
      <c r="E28" s="81"/>
      <c r="F28" s="81"/>
      <c r="G28" s="81"/>
      <c r="H28" s="81"/>
      <c r="I28" s="81"/>
      <c r="J28" s="81"/>
      <c r="K28" s="81"/>
      <c r="L28" s="81"/>
    </row>
    <row r="29" spans="1:12" ht="15.75" customHeight="1">
      <c r="A29" s="81"/>
      <c r="B29" s="81"/>
      <c r="C29" s="81"/>
      <c r="D29" s="81"/>
      <c r="E29" s="81"/>
      <c r="F29" s="81"/>
      <c r="G29" s="81"/>
      <c r="H29" s="81"/>
      <c r="I29" s="81"/>
      <c r="J29" s="81"/>
      <c r="K29" s="81"/>
      <c r="L29" s="81"/>
    </row>
    <row r="30" spans="1:12" ht="12.75">
      <c r="A30" s="44" t="s">
        <v>11</v>
      </c>
      <c r="B30" s="1"/>
      <c r="C30" s="1"/>
      <c r="D30" s="1"/>
      <c r="E30" s="1"/>
      <c r="F30" s="1"/>
      <c r="G30" s="1"/>
      <c r="H30" s="1"/>
      <c r="I30" s="1"/>
      <c r="J30" s="1"/>
      <c r="K30" s="1"/>
      <c r="L30" s="1"/>
    </row>
    <row r="31" spans="1:12" ht="12.75">
      <c r="A31" s="74" t="s">
        <v>12</v>
      </c>
      <c r="B31" s="1"/>
      <c r="C31" s="1"/>
      <c r="D31" s="1"/>
      <c r="E31" s="1"/>
      <c r="F31" s="1"/>
      <c r="G31" s="1"/>
      <c r="H31" s="1"/>
      <c r="I31" s="1"/>
      <c r="J31" s="1"/>
      <c r="K31" s="1"/>
      <c r="L31" s="1"/>
    </row>
  </sheetData>
  <mergeCells count="1">
    <mergeCell ref="A28:L29"/>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A1" sqref="A1"/>
    </sheetView>
  </sheetViews>
  <sheetFormatPr defaultColWidth="9.140625" defaultRowHeight="12.75"/>
  <cols>
    <col min="1" max="1" width="24.421875" style="0" customWidth="1"/>
    <col min="6" max="6" width="11.421875" style="0" customWidth="1"/>
  </cols>
  <sheetData>
    <row r="1" s="45" customFormat="1" ht="20.25">
      <c r="A1" s="12" t="s">
        <v>30</v>
      </c>
    </row>
    <row r="2" ht="13.5" thickBot="1"/>
    <row r="3" spans="1:6" ht="12.75">
      <c r="A3" s="59"/>
      <c r="B3" s="62" t="s">
        <v>2</v>
      </c>
      <c r="C3" s="62" t="s">
        <v>5</v>
      </c>
      <c r="D3" s="62" t="s">
        <v>3</v>
      </c>
      <c r="E3" s="62" t="s">
        <v>25</v>
      </c>
      <c r="F3" s="63" t="s">
        <v>26</v>
      </c>
    </row>
    <row r="4" spans="1:6" ht="12.75">
      <c r="A4" s="64" t="s">
        <v>72</v>
      </c>
      <c r="B4" s="60">
        <v>7300</v>
      </c>
      <c r="C4" s="60">
        <v>15200</v>
      </c>
      <c r="D4" s="60">
        <v>37120</v>
      </c>
      <c r="E4" s="60">
        <v>54840</v>
      </c>
      <c r="F4" s="65">
        <v>33010</v>
      </c>
    </row>
    <row r="5" spans="1:6" ht="12.75">
      <c r="A5" s="64" t="s">
        <v>76</v>
      </c>
      <c r="B5" s="60">
        <v>32800</v>
      </c>
      <c r="C5" s="60">
        <v>80900</v>
      </c>
      <c r="D5" s="60">
        <v>78700</v>
      </c>
      <c r="E5" s="60">
        <v>-5000</v>
      </c>
      <c r="F5" s="65">
        <v>15700</v>
      </c>
    </row>
    <row r="6" spans="1:6" ht="12.75">
      <c r="A6" s="64" t="s">
        <v>77</v>
      </c>
      <c r="B6" s="60">
        <v>-48800</v>
      </c>
      <c r="C6" s="60">
        <v>177000</v>
      </c>
      <c r="D6" s="61">
        <v>-261635</v>
      </c>
      <c r="E6" s="60">
        <v>-126200</v>
      </c>
      <c r="F6" s="65">
        <v>-54100</v>
      </c>
    </row>
    <row r="7" spans="1:6" ht="12.75">
      <c r="A7" s="64" t="s">
        <v>1</v>
      </c>
      <c r="B7" s="60">
        <v>404200</v>
      </c>
      <c r="C7" s="60">
        <v>108070</v>
      </c>
      <c r="D7" s="61">
        <v>55730</v>
      </c>
      <c r="E7" s="60">
        <v>167300</v>
      </c>
      <c r="F7" s="66">
        <v>171700</v>
      </c>
    </row>
    <row r="8" spans="1:6" ht="12.75">
      <c r="A8" s="64" t="s">
        <v>20</v>
      </c>
      <c r="B8" s="60">
        <v>-16400</v>
      </c>
      <c r="C8" s="60">
        <v>3600</v>
      </c>
      <c r="D8" s="61">
        <v>-28055</v>
      </c>
      <c r="E8" s="60">
        <v>-20100</v>
      </c>
      <c r="F8" s="70">
        <v>3900</v>
      </c>
    </row>
    <row r="9" spans="1:6" ht="13.5" thickBot="1">
      <c r="A9" s="67" t="s">
        <v>78</v>
      </c>
      <c r="B9" s="68">
        <v>225400</v>
      </c>
      <c r="C9" s="68">
        <v>198000</v>
      </c>
      <c r="D9" s="69">
        <v>264300</v>
      </c>
      <c r="E9" s="68">
        <v>190400</v>
      </c>
      <c r="F9" s="71">
        <v>362700</v>
      </c>
    </row>
    <row r="32" spans="1:11" ht="12.75">
      <c r="A32" s="44" t="s">
        <v>11</v>
      </c>
      <c r="B32" s="1"/>
      <c r="C32" s="1"/>
      <c r="D32" s="1"/>
      <c r="E32" s="1"/>
      <c r="F32" s="1"/>
      <c r="G32" s="1"/>
      <c r="H32" s="1"/>
      <c r="I32" s="1"/>
      <c r="J32" s="1"/>
      <c r="K32" s="1"/>
    </row>
    <row r="33" spans="1:11" ht="12.75">
      <c r="A33" s="74" t="s">
        <v>79</v>
      </c>
      <c r="B33" s="1"/>
      <c r="C33" s="1"/>
      <c r="D33" s="1"/>
      <c r="E33" s="1"/>
      <c r="F33" s="1"/>
      <c r="G33" s="1"/>
      <c r="H33" s="1"/>
      <c r="I33" s="1"/>
      <c r="J33" s="1"/>
      <c r="K33" s="1"/>
    </row>
    <row r="34" spans="1:11" ht="12.75">
      <c r="A34" s="44" t="s">
        <v>7</v>
      </c>
      <c r="B34" s="1"/>
      <c r="C34" s="1"/>
      <c r="D34" s="1"/>
      <c r="E34" s="1"/>
      <c r="F34" s="1"/>
      <c r="G34" s="1"/>
      <c r="H34" s="1"/>
      <c r="I34" s="1"/>
      <c r="J34" s="1"/>
      <c r="K34" s="1"/>
    </row>
    <row r="35" spans="1:11" ht="12.75">
      <c r="A35" s="54" t="s">
        <v>21</v>
      </c>
      <c r="B35" s="1"/>
      <c r="C35" s="1"/>
      <c r="D35" s="1"/>
      <c r="E35" s="1"/>
      <c r="F35" s="1"/>
      <c r="G35" s="1"/>
      <c r="H35" s="1"/>
      <c r="I35" s="1"/>
      <c r="J35" s="1"/>
      <c r="K35" s="1"/>
    </row>
    <row r="36" spans="1:11" s="46" customFormat="1" ht="28.5" customHeight="1">
      <c r="A36" s="82" t="s">
        <v>80</v>
      </c>
      <c r="B36" s="83"/>
      <c r="C36" s="83"/>
      <c r="D36" s="83"/>
      <c r="E36" s="83"/>
      <c r="F36" s="83"/>
      <c r="G36" s="83"/>
      <c r="H36" s="83"/>
      <c r="I36" s="83"/>
      <c r="J36" s="83"/>
      <c r="K36" s="83"/>
    </row>
  </sheetData>
  <mergeCells count="1">
    <mergeCell ref="A36:K36"/>
  </mergeCells>
  <printOptions/>
  <pageMargins left="0.64" right="0.75" top="0.57" bottom="0.51" header="0.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A1" sqref="A1"/>
    </sheetView>
  </sheetViews>
  <sheetFormatPr defaultColWidth="9.140625" defaultRowHeight="12.75"/>
  <cols>
    <col min="1" max="1" width="19.8515625" style="0" customWidth="1"/>
    <col min="6" max="6" width="11.57421875" style="0" bestFit="1" customWidth="1"/>
  </cols>
  <sheetData>
    <row r="1" s="45" customFormat="1" ht="20.25">
      <c r="A1" s="12" t="s">
        <v>32</v>
      </c>
    </row>
    <row r="2" ht="13.5" thickBot="1"/>
    <row r="3" spans="1:6" ht="12.75">
      <c r="A3" s="72"/>
      <c r="B3" s="62" t="s">
        <v>2</v>
      </c>
      <c r="C3" s="62" t="s">
        <v>5</v>
      </c>
      <c r="D3" s="62" t="s">
        <v>3</v>
      </c>
      <c r="E3" s="62" t="s">
        <v>25</v>
      </c>
      <c r="F3" s="63" t="s">
        <v>26</v>
      </c>
    </row>
    <row r="4" spans="1:6" ht="12.75">
      <c r="A4" s="64" t="s">
        <v>72</v>
      </c>
      <c r="B4" s="60">
        <v>1460</v>
      </c>
      <c r="C4" s="60">
        <v>3040</v>
      </c>
      <c r="D4" s="60">
        <v>7424</v>
      </c>
      <c r="E4" s="60">
        <v>10968</v>
      </c>
      <c r="F4" s="65">
        <v>6602</v>
      </c>
    </row>
    <row r="5" spans="1:6" ht="12.75">
      <c r="A5" s="64" t="s">
        <v>76</v>
      </c>
      <c r="B5" s="60">
        <v>1490.909090909091</v>
      </c>
      <c r="C5" s="60">
        <v>3677.2727272727275</v>
      </c>
      <c r="D5" s="60">
        <v>3577.2727272727275</v>
      </c>
      <c r="E5" s="60">
        <v>-227.27272727272728</v>
      </c>
      <c r="F5" s="65">
        <v>713.6363636363636</v>
      </c>
    </row>
    <row r="6" spans="1:6" ht="12.75">
      <c r="A6" s="64" t="s">
        <v>77</v>
      </c>
      <c r="B6" s="60">
        <v>-1807.4074074074074</v>
      </c>
      <c r="C6" s="60">
        <v>6555.555555555556</v>
      </c>
      <c r="D6" s="61">
        <v>-9690.185185185184</v>
      </c>
      <c r="E6" s="60">
        <v>-4674.074074074074</v>
      </c>
      <c r="F6" s="65">
        <v>-2003.7037037037037</v>
      </c>
    </row>
    <row r="7" spans="1:6" ht="12.75">
      <c r="A7" s="64" t="s">
        <v>1</v>
      </c>
      <c r="B7" s="60">
        <v>13937.931034482759</v>
      </c>
      <c r="C7" s="61">
        <v>3486.1290322580644</v>
      </c>
      <c r="D7" s="61">
        <v>1797.741935483871</v>
      </c>
      <c r="E7" s="60">
        <v>5576.666666666667</v>
      </c>
      <c r="F7" s="65">
        <v>5723.333333333333</v>
      </c>
    </row>
    <row r="8" spans="1:6" ht="12.75">
      <c r="A8" s="64" t="s">
        <v>20</v>
      </c>
      <c r="B8" s="60">
        <v>-1640</v>
      </c>
      <c r="C8" s="60">
        <v>360</v>
      </c>
      <c r="D8" s="61">
        <v>-2805.5</v>
      </c>
      <c r="E8" s="60">
        <v>-1608</v>
      </c>
      <c r="F8" s="65">
        <v>312</v>
      </c>
    </row>
    <row r="9" spans="1:6" ht="13.5" thickBot="1">
      <c r="A9" s="67" t="s">
        <v>78</v>
      </c>
      <c r="B9" s="68">
        <v>777.2413793103449</v>
      </c>
      <c r="C9" s="68">
        <v>660</v>
      </c>
      <c r="D9" s="69">
        <v>881</v>
      </c>
      <c r="E9" s="68">
        <v>634.6666666666666</v>
      </c>
      <c r="F9" s="73">
        <v>1209</v>
      </c>
    </row>
    <row r="32" spans="1:4" ht="12.75">
      <c r="A32" s="44" t="s">
        <v>11</v>
      </c>
      <c r="B32" s="1"/>
      <c r="C32" s="1"/>
      <c r="D32" s="1"/>
    </row>
    <row r="33" spans="1:4" ht="12.75">
      <c r="A33" s="74" t="s">
        <v>79</v>
      </c>
      <c r="B33" s="1"/>
      <c r="C33" s="1"/>
      <c r="D33" s="1"/>
    </row>
    <row r="34" ht="12.75">
      <c r="A34" s="44" t="s">
        <v>7</v>
      </c>
    </row>
    <row r="35" ht="12.75">
      <c r="A35" s="54" t="s">
        <v>21</v>
      </c>
    </row>
    <row r="36" spans="1:11" s="46" customFormat="1" ht="28.5" customHeight="1">
      <c r="A36" s="82" t="s">
        <v>80</v>
      </c>
      <c r="B36" s="83"/>
      <c r="C36" s="83"/>
      <c r="D36" s="83"/>
      <c r="E36" s="83"/>
      <c r="F36" s="83"/>
      <c r="G36" s="83"/>
      <c r="H36" s="83"/>
      <c r="I36" s="83"/>
      <c r="J36" s="83"/>
      <c r="K36" s="83"/>
    </row>
  </sheetData>
  <mergeCells count="1">
    <mergeCell ref="A36:K36"/>
  </mergeCells>
  <printOptions/>
  <pageMargins left="0.61" right="0.75" top="0.51" bottom="0.55" header="0.5" footer="0.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cp:lastPrinted>2011-09-12T23:42:29Z</cp:lastPrinted>
  <dcterms:created xsi:type="dcterms:W3CDTF">2010-07-18T22:17:27Z</dcterms:created>
  <dcterms:modified xsi:type="dcterms:W3CDTF">2011-09-27T21:24:33Z</dcterms:modified>
  <cp:category/>
  <cp:version/>
  <cp:contentType/>
  <cp:contentStatus/>
</cp:coreProperties>
</file>