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olaK\Downloads\27August2021\aquacullture\"/>
    </mc:Choice>
  </mc:AlternateContent>
  <xr:revisionPtr revIDLastSave="0" documentId="8_{681BC2A5-76D8-42F7-8D5E-4155F42CBAFF}" xr6:coauthVersionLast="45" xr6:coauthVersionMax="45" xr10:uidLastSave="{00000000-0000-0000-0000-000000000000}"/>
  <bookViews>
    <workbookView xWindow="-120" yWindow="-120" windowWidth="29040" windowHeight="15840" xr2:uid="{2D73084D-2923-49FA-9958-3A605531B1A2}"/>
  </bookViews>
  <sheets>
    <sheet name="Recent Complete Appli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2" i="1" l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<sst xmlns="http://schemas.openxmlformats.org/spreadsheetml/2006/main" count="1942" uniqueCount="555">
  <si>
    <t>Application number</t>
  </si>
  <si>
    <t>Applicant</t>
  </si>
  <si>
    <t>Council</t>
  </si>
  <si>
    <t>Location</t>
  </si>
  <si>
    <t>FMA</t>
  </si>
  <si>
    <t>Application size (ha)</t>
  </si>
  <si>
    <t>Species group</t>
  </si>
  <si>
    <t>Structure type</t>
  </si>
  <si>
    <t>Date Decision Made</t>
  </si>
  <si>
    <t>End date for judicial review</t>
  </si>
  <si>
    <t>Recreational fishing</t>
  </si>
  <si>
    <t>Customary fishing</t>
  </si>
  <si>
    <t>Commercial fishing</t>
  </si>
  <si>
    <t>Decision paper</t>
  </si>
  <si>
    <t>Column1</t>
  </si>
  <si>
    <t>Column2</t>
  </si>
  <si>
    <t>RM17-0448</t>
  </si>
  <si>
    <t>Pakihi Trading Company Ltd</t>
  </si>
  <si>
    <t>Bay of Plenty Regional Council</t>
  </si>
  <si>
    <t>Offshore Opotoki, Bay of Plenty</t>
  </si>
  <si>
    <t>FMA 1</t>
  </si>
  <si>
    <t>Shellfish - filter feeding</t>
  </si>
  <si>
    <t>Longlines with droppers</t>
  </si>
  <si>
    <t>Determination</t>
  </si>
  <si>
    <t>https://www.mpi.govt.nz/dmsdocument/46534</t>
  </si>
  <si>
    <t/>
  </si>
  <si>
    <t>U200981</t>
  </si>
  <si>
    <t>Whakitenga Mussels Limited</t>
  </si>
  <si>
    <t>Marlborough District Council</t>
  </si>
  <si>
    <t>Whakakitenga Bay, Croisilles Harbour</t>
  </si>
  <si>
    <t>FMA 7</t>
  </si>
  <si>
    <t>Shellfish (filter feeding) and Algae/Sponges</t>
  </si>
  <si>
    <t>U200789</t>
  </si>
  <si>
    <t>Talley's Group Limited</t>
  </si>
  <si>
    <t>Symond's Bay, Squally Cove, Croisilles Harbour</t>
  </si>
  <si>
    <t>U200366</t>
  </si>
  <si>
    <t>Bull family trusts</t>
  </si>
  <si>
    <t>Fitzroy Bay, Pelorus Sound</t>
  </si>
  <si>
    <t>https://www.mpi.govt.nz/dmsdocument/45916</t>
  </si>
  <si>
    <t>Aquaculture decision - U200366</t>
  </si>
  <si>
    <t>U200267</t>
  </si>
  <si>
    <t>Matthew Hamish Grant Bloxham</t>
  </si>
  <si>
    <t>Fitzroy Bay</t>
  </si>
  <si>
    <t>Aquaculture decision - U200267</t>
  </si>
  <si>
    <t>U200615</t>
  </si>
  <si>
    <t>KPF Investments Limited</t>
  </si>
  <si>
    <t>Horseshoe Bay, Pelorus Sound</t>
  </si>
  <si>
    <t>https://www.mpi.govt.nz/dmsdocument/45571</t>
  </si>
  <si>
    <t>Aquaculture decision - U200615</t>
  </si>
  <si>
    <t>U200968</t>
  </si>
  <si>
    <t>Jones, David Harrison; Jones, Peter Harrison; Mead, Kathleen Mary and Dalley, Margaret Helen as trustees of KM_x000D_
_x000D_
Mead Family Trust</t>
  </si>
  <si>
    <t>Horseshoe Bay</t>
  </si>
  <si>
    <t>https://www.mpi.govt.nz/dmsdocument/45568</t>
  </si>
  <si>
    <t>Aquaculture decision - U200968</t>
  </si>
  <si>
    <t>U201000</t>
  </si>
  <si>
    <t>Douglas Haldane Evans</t>
  </si>
  <si>
    <t>Cregoe Point</t>
  </si>
  <si>
    <t>Aquaculture decision - U201000</t>
  </si>
  <si>
    <t>U200583</t>
  </si>
  <si>
    <t>Padd Investments Limited</t>
  </si>
  <si>
    <t>Schnapper Point, Kenepuru Sound</t>
  </si>
  <si>
    <t>https://www.mpi.govt.nz/dmsdocument/45259</t>
  </si>
  <si>
    <t>Aquaculture Decision - U200583</t>
  </si>
  <si>
    <t>U200599</t>
  </si>
  <si>
    <t>Wakatu Resources Limited</t>
  </si>
  <si>
    <t>Skiddaw Bay, Kenepuru Sound</t>
  </si>
  <si>
    <t>Aquaculture decision - U200599</t>
  </si>
  <si>
    <t>U200269</t>
  </si>
  <si>
    <t>Tongue Bay, Port Underwood</t>
  </si>
  <si>
    <t>https://www.mpi.govt.nz/dmsdocument/45073</t>
  </si>
  <si>
    <t>Aquaculture decision U200269</t>
  </si>
  <si>
    <t>U200384</t>
  </si>
  <si>
    <t>Thomas, Raymond Douglas &amp; Thomas, Margaret Dorothy</t>
  </si>
  <si>
    <t>Separation Point, Port Underwood</t>
  </si>
  <si>
    <t>Aquaculture decision U200384</t>
  </si>
  <si>
    <t>U200534</t>
  </si>
  <si>
    <t>Port Ligar, Pelorus Sound</t>
  </si>
  <si>
    <t>https://www.mpi.govt.nz/dmsdocument/45076</t>
  </si>
  <si>
    <t>Aquaculture decision U200534</t>
  </si>
  <si>
    <t>U200533</t>
  </si>
  <si>
    <t>Aquaculture decision U200533</t>
  </si>
  <si>
    <t>U200391</t>
  </si>
  <si>
    <t>Clearwater Mussels Limited</t>
  </si>
  <si>
    <t>Aquaculture decision U200391</t>
  </si>
  <si>
    <t>CST60335843</t>
  </si>
  <si>
    <t>Ponui Aquaculture Limited</t>
  </si>
  <si>
    <t>Auckland Council</t>
  </si>
  <si>
    <t>Ponui Island, Outer Firth of Thames</t>
  </si>
  <si>
    <t>https://www.mpi.govt.nz/dmsdocument/44635</t>
  </si>
  <si>
    <t>Aquaculture decision - CST60335843</t>
  </si>
  <si>
    <t>U200435</t>
  </si>
  <si>
    <t>Otanerau Bay, East Bay</t>
  </si>
  <si>
    <t>https://www.mpi.govt.nz/dmsdocument/42451</t>
  </si>
  <si>
    <t>Aquaculture decision - U200435</t>
  </si>
  <si>
    <t>AUT.007326.02.04</t>
  </si>
  <si>
    <t>Te Aupouri Commercial Development Company Limited</t>
  </si>
  <si>
    <t>Northland Regional Council</t>
  </si>
  <si>
    <t>Houhora Bay, Northland</t>
  </si>
  <si>
    <t>Not specified</t>
  </si>
  <si>
    <t>https://www.mpi.govt.nz/dmsdocument/41544</t>
  </si>
  <si>
    <t>Aquaculture decision - AUT.007326.02.04</t>
  </si>
  <si>
    <t>U180986</t>
  </si>
  <si>
    <t>Shellfish Marine Farms Limited</t>
  </si>
  <si>
    <t>https://www.mpi.govt.nz/dmsdocument/40895</t>
  </si>
  <si>
    <t>Aquaculture decision - U180986</t>
  </si>
  <si>
    <t>U180979</t>
  </si>
  <si>
    <t>Goulding Trustees Limited</t>
  </si>
  <si>
    <t>Aquaculture decision - U180979</t>
  </si>
  <si>
    <t>U180987</t>
  </si>
  <si>
    <t>Waitata Bay, Pelorus Sound</t>
  </si>
  <si>
    <t>Aquaculture decision - U180987</t>
  </si>
  <si>
    <t>U190620</t>
  </si>
  <si>
    <t>Aroma Aquaculture Limited</t>
  </si>
  <si>
    <t>Aquaculture decision - U190620</t>
  </si>
  <si>
    <t>U190128</t>
  </si>
  <si>
    <t>William Edwards</t>
  </si>
  <si>
    <t>Maori Bay, Pelorus Sound</t>
  </si>
  <si>
    <t>https://www.mpi.govt.nz/dmsdocument/40733</t>
  </si>
  <si>
    <t>Aquaculture decision - U190128</t>
  </si>
  <si>
    <t>U190593</t>
  </si>
  <si>
    <t>Jonathan Blair Allan Tester</t>
  </si>
  <si>
    <t>Brightlands Bay, Pelorus Sound</t>
  </si>
  <si>
    <t>https://www.mpi.govt.nz/dmsdocument/40712</t>
  </si>
  <si>
    <t>Aquaculture decision - U190593</t>
  </si>
  <si>
    <t>U190336</t>
  </si>
  <si>
    <t>K and L Oldham</t>
  </si>
  <si>
    <t>Onauku Bay, East Bay</t>
  </si>
  <si>
    <t>https://www.mpi.govt.nz/dmsdocument/40595</t>
  </si>
  <si>
    <t>Aquaculture decision - U190336</t>
  </si>
  <si>
    <t>U190782</t>
  </si>
  <si>
    <t>Okiwi Bay Aquaculture Limited</t>
  </si>
  <si>
    <t>Squally Bay, Croisilles Harbour</t>
  </si>
  <si>
    <t>https://www.mpi.govt.nz/dmsdocument/40418</t>
  </si>
  <si>
    <t>Aquaculture decision - U190782</t>
  </si>
  <si>
    <t>U180173</t>
  </si>
  <si>
    <t>Sanford Limited</t>
  </si>
  <si>
    <t>Forsyth Bay, Pelorus Sound</t>
  </si>
  <si>
    <t>https://www.mpi.govt.nz/dmsdocument/40007</t>
  </si>
  <si>
    <t>Aquaculture Decision U180173</t>
  </si>
  <si>
    <t>U190639</t>
  </si>
  <si>
    <t>Garden Bay, Admiralty Bay</t>
  </si>
  <si>
    <t>https://www.mpi.govt.nz/dmsdocument/40013</t>
  </si>
  <si>
    <t>Aquaculture Decision 6 Admiralty Bay sites</t>
  </si>
  <si>
    <t>U190548</t>
  </si>
  <si>
    <t>Pukatea Bay, Admiralty Bay</t>
  </si>
  <si>
    <t>U170907</t>
  </si>
  <si>
    <t>P H Redwood &amp; Co Limited</t>
  </si>
  <si>
    <t>Pigeon Bay, Forsyth Bay</t>
  </si>
  <si>
    <t>https://www.mpi.govt.nz/dmsdocument/40004</t>
  </si>
  <si>
    <t>Aquaculture Decision U170907</t>
  </si>
  <si>
    <t>U190640</t>
  </si>
  <si>
    <t>Rerekarua Bay, Admiralty Bay</t>
  </si>
  <si>
    <t>U190641</t>
  </si>
  <si>
    <t>U190134</t>
  </si>
  <si>
    <t>Jeffrey Val Meachen</t>
  </si>
  <si>
    <t>Admiralty Bay, Marlbrough Sounds</t>
  </si>
  <si>
    <t>U180982</t>
  </si>
  <si>
    <t>RJ Davidson Family Trust and Goulding &amp; Curtis</t>
  </si>
  <si>
    <t>https://www.mpi.govt.nz/dmsdocument/40010</t>
  </si>
  <si>
    <t>Aquaculture Decision U180982</t>
  </si>
  <si>
    <t>U190771</t>
  </si>
  <si>
    <t>Whangapoto Point, Admiralty Bay</t>
  </si>
  <si>
    <t>U180271</t>
  </si>
  <si>
    <t>Clarke, Elizabeth Patricia &amp; Clarke, Graeme Henry</t>
  </si>
  <si>
    <t>West of Grant Bay, Pelorus Sound</t>
  </si>
  <si>
    <t>https://www.mpi.govt.nz/dmsdocument/39059</t>
  </si>
  <si>
    <t>Aquaculture decision U180271</t>
  </si>
  <si>
    <t>U180813</t>
  </si>
  <si>
    <t>Beal, GL Family Trust, Beal, PE Family Trust and Te Hoire Asset Holding Company Ltd</t>
  </si>
  <si>
    <t>https://www.mpi.govt.nz/dmsdocument/39062</t>
  </si>
  <si>
    <t>Aquaculture decision U180813</t>
  </si>
  <si>
    <t>CST60328027</t>
  </si>
  <si>
    <t>Pakihi Marine Farms Limited</t>
  </si>
  <si>
    <t>Clevedon, Auckland</t>
  </si>
  <si>
    <t>Intertidal racks</t>
  </si>
  <si>
    <t>https://www.mpi.govt.nz/dmsdocument/38816</t>
  </si>
  <si>
    <t>Aquaculture decision - CST60328027</t>
  </si>
  <si>
    <t>CST60082811</t>
  </si>
  <si>
    <t>Awaawaroa Bay, Waiheke Island</t>
  </si>
  <si>
    <t>Longlines with spat-catching rope/frames</t>
  </si>
  <si>
    <t>https://www.mpi.govt.nz/dmsdocument/38819</t>
  </si>
  <si>
    <t>CST60082811 Aquaculture decision paper</t>
  </si>
  <si>
    <t>CRC175136</t>
  </si>
  <si>
    <t>Pigeon Bay Aquaculture Limited</t>
  </si>
  <si>
    <t>Canterbury Regional Council</t>
  </si>
  <si>
    <t>Big Bay, Banks Peninsula</t>
  </si>
  <si>
    <t>FMA 3</t>
  </si>
  <si>
    <t>https://www.mpi.govt.nz/dmsdocument/38000</t>
  </si>
  <si>
    <t>Aquaculture decision - CRC175136</t>
  </si>
  <si>
    <t>U180102</t>
  </si>
  <si>
    <t>Cross, Stephen Eric &amp; Tester, Alan Roy trading as Port Underwood Mussel Company</t>
  </si>
  <si>
    <t>Deep Bight, Port Underwood</t>
  </si>
  <si>
    <t>https://www.mpi.govt.nz/dmsdocument/38003</t>
  </si>
  <si>
    <t>Aquaculture decision - U180102</t>
  </si>
  <si>
    <t>139018</t>
  </si>
  <si>
    <t>Gulf Mussel Farms Ltd</t>
  </si>
  <si>
    <t>Waikato Regional Council</t>
  </si>
  <si>
    <t>West Coast Waikato Region</t>
  </si>
  <si>
    <t>FMA 9</t>
  </si>
  <si>
    <t>Other - experimental</t>
  </si>
  <si>
    <t>https://www.mpi.govt.nz/dmsdocument/35565</t>
  </si>
  <si>
    <t>Aquaculture decision - WRC 139018</t>
  </si>
  <si>
    <t>U170288</t>
  </si>
  <si>
    <t>South of Opihi Bay, Port Underwood</t>
  </si>
  <si>
    <t>U170342</t>
  </si>
  <si>
    <t>Schwass Family Trust Partnership</t>
  </si>
  <si>
    <t>CST60082314</t>
  </si>
  <si>
    <t>Western Firth Marine Farming Consortium</t>
  </si>
  <si>
    <t>Firth of Thames</t>
  </si>
  <si>
    <t>https://www.mpi.govt.nz/dmsdocument/33993</t>
  </si>
  <si>
    <t>Aquaculture decision - CST60082314</t>
  </si>
  <si>
    <t>U180468</t>
  </si>
  <si>
    <t>Scott Madsen Family Trust</t>
  </si>
  <si>
    <t>Pipi Bay, Port Underwood</t>
  </si>
  <si>
    <t>https://www.mpi.govt.nz/dmsdocument/34476</t>
  </si>
  <si>
    <t>U180468 - Aquaculture decision paper</t>
  </si>
  <si>
    <t>U170941</t>
  </si>
  <si>
    <t>Pigyard Bay, Kenepuru Sound</t>
  </si>
  <si>
    <t>https://www.mpi.govt.nz/dmsdocument/32809</t>
  </si>
  <si>
    <t>Aquaculture decision paper - U170941</t>
  </si>
  <si>
    <t>CST60303342</t>
  </si>
  <si>
    <t>Westpac Mussel Distributors Limited</t>
  </si>
  <si>
    <t>https://www.mpi.govt.nz/dmsdocument/32506</t>
  </si>
  <si>
    <t>Aquaculture decisions - CST60303341 and CST60303342</t>
  </si>
  <si>
    <t>CST60303341</t>
  </si>
  <si>
    <t>U170820</t>
  </si>
  <si>
    <t>YNCYCA Mussel Farm Limited</t>
  </si>
  <si>
    <t>Yncyca Bay, Pelorus Sound</t>
  </si>
  <si>
    <t>https://www.mpi.govt.nz/dmsdocument/31101</t>
  </si>
  <si>
    <t>Aquaculture decision - U170820</t>
  </si>
  <si>
    <t>U170080</t>
  </si>
  <si>
    <t>Jonathan Tester and Ciaran Hughes</t>
  </si>
  <si>
    <t>East of Lone Rock, Croisilles Harbour</t>
  </si>
  <si>
    <t>https://www.mpi.govt.nz/dmsdocument/30432</t>
  </si>
  <si>
    <t>Aquaculture decision - U170080</t>
  </si>
  <si>
    <t>U170413</t>
  </si>
  <si>
    <t>Samson Bay, Squally Cove, Croisilles Harbour</t>
  </si>
  <si>
    <t>https://www.mpi.govt.nz/dmsdocument/30185</t>
  </si>
  <si>
    <t>Aquaculture decision - U170413</t>
  </si>
  <si>
    <t>NN990366</t>
  </si>
  <si>
    <t>Golden Bay Ring Road Spat Catching Limited</t>
  </si>
  <si>
    <t>Tasman District Council</t>
  </si>
  <si>
    <t>Golden Bay</t>
  </si>
  <si>
    <t>http://www.mpi.govt.nz/dmsdocument/29765</t>
  </si>
  <si>
    <t>Spat catching permit decision - NN990366</t>
  </si>
  <si>
    <t>NN990367</t>
  </si>
  <si>
    <t>Tasman Bay Ring Road Spat Catching Limited</t>
  </si>
  <si>
    <t>Tasman Bay</t>
  </si>
  <si>
    <t>Spat catching permit decision - NN990367</t>
  </si>
  <si>
    <t>U170124</t>
  </si>
  <si>
    <t>Wendy Mary and David Eric Walker, John Hart and Tasman No 9 Trustees Limited</t>
  </si>
  <si>
    <t>Melville Cove, Port Gore</t>
  </si>
  <si>
    <t>https://mpi.govt.nz/dmsdocument/28137-aquaculture-decision-report</t>
  </si>
  <si>
    <t>Aquaculture decision paper - U170124</t>
  </si>
  <si>
    <t>U170287</t>
  </si>
  <si>
    <t>McManaway, Dorothy Myrtle, Wain &amp; Naysmith Trustees No2 Ltd (Trustees of the DMAC Family Trust) &amp; Talleys Group Limited</t>
  </si>
  <si>
    <t>Kingfish Bay, Port Underwood</t>
  </si>
  <si>
    <t>http://mpi.govt.nz/dmsdocument/27672-aquaculture-decision-report</t>
  </si>
  <si>
    <t>U170287 - Aquaculture decision paper</t>
  </si>
  <si>
    <t>U150081</t>
  </si>
  <si>
    <t>New Zealand King Salmon Co. Limited</t>
  </si>
  <si>
    <t>Te Pangu Bay, Tory Channel</t>
  </si>
  <si>
    <t>Finfish</t>
  </si>
  <si>
    <t>Finfish cages</t>
  </si>
  <si>
    <t>http://www.mpi.govt.nz/dmsdocument/27462-aquaculture-decisison-report-new-zealand-king-salmon-limited-coastal-permit-u150081-te-pangu-bay-tory-channel</t>
  </si>
  <si>
    <t>Aquaculture decision - U150081</t>
  </si>
  <si>
    <t>U161243</t>
  </si>
  <si>
    <t>Jonathon Tester</t>
  </si>
  <si>
    <t>Clay Point, Tory Channel</t>
  </si>
  <si>
    <t>https://mpi.govt.nz/dmsdocument/26572-aquaculture-decision-report-jonathan-tester-coastal-permit-u161243-clay-point-tory-channel</t>
  </si>
  <si>
    <t>Aquaculture decision - U161243</t>
  </si>
  <si>
    <t>U150653</t>
  </si>
  <si>
    <t>Laverique Bay, Beatrix Bay</t>
  </si>
  <si>
    <t>https://www.mpi.govt.nz/dmsdocument/26401</t>
  </si>
  <si>
    <t>Aquaculture decision - U150653</t>
  </si>
  <si>
    <t>U150178</t>
  </si>
  <si>
    <t>Marlborough Aquaculture Limited</t>
  </si>
  <si>
    <t>Four Fatham Bay, Inner Pelorus</t>
  </si>
  <si>
    <t>https://www.mpi.govt.nz/dmsdocument/21584</t>
  </si>
  <si>
    <t>Aquaculture decision - U150178</t>
  </si>
  <si>
    <t>U170041</t>
  </si>
  <si>
    <t>Alexander Philip Henderson</t>
  </si>
  <si>
    <t>Goulter Bay, Kenepuru Sound</t>
  </si>
  <si>
    <t>Longlines and cages</t>
  </si>
  <si>
    <t>https://www.mpi.govt.nz/document-vault/19748</t>
  </si>
  <si>
    <t>Aquaculture decision - U170041</t>
  </si>
  <si>
    <t>U160976</t>
  </si>
  <si>
    <t>Archer Peter Whitelaw</t>
  </si>
  <si>
    <t>Hallam Cove, Pelorus Sound</t>
  </si>
  <si>
    <t>https://www.mpi.govt.nz/dmsdocument/21587</t>
  </si>
  <si>
    <t>Aquaculture decision - U160976</t>
  </si>
  <si>
    <t>U160513</t>
  </si>
  <si>
    <t>John Robert and Judith Mary Sinclair</t>
  </si>
  <si>
    <t>Yncyna Bay, Pelorus Sound</t>
  </si>
  <si>
    <t>http://www.mpi.govt.nz/document-vault/18821</t>
  </si>
  <si>
    <t>Aquaculture decision - U160513</t>
  </si>
  <si>
    <t>CON20010732602</t>
  </si>
  <si>
    <t>Houhora Bay</t>
  </si>
  <si>
    <t>http://www.mpi.govt.nz/document-vault/18115</t>
  </si>
  <si>
    <t>Marine farming permit decision paper - AUT.007326.02.01</t>
  </si>
  <si>
    <t>CON20010743902</t>
  </si>
  <si>
    <t>Ngati Kuri Trust Board</t>
  </si>
  <si>
    <t>Marine farming permit decision paper - AUT.007439.02.01</t>
  </si>
  <si>
    <t>U010733</t>
  </si>
  <si>
    <t>Port Underwood</t>
  </si>
  <si>
    <t>ES207253</t>
  </si>
  <si>
    <t>Southland Regional Council</t>
  </si>
  <si>
    <t>Big Glory Bay</t>
  </si>
  <si>
    <t>FMA 5</t>
  </si>
  <si>
    <t>Shellfish and Finfish</t>
  </si>
  <si>
    <t>U130769</t>
  </si>
  <si>
    <t>Nydia Bay, Inner Pelorus</t>
  </si>
  <si>
    <t>U160041</t>
  </si>
  <si>
    <t>Lloyd Sampson David</t>
  </si>
  <si>
    <t>Marys Bay, Pelorus Sound</t>
  </si>
  <si>
    <t>CRC160457</t>
  </si>
  <si>
    <t>Ngai Tahu Seafood Resources Limited</t>
  </si>
  <si>
    <t>Squally Bay, Banks Peninsula</t>
  </si>
  <si>
    <t>U120642</t>
  </si>
  <si>
    <t>Apex Marine Farm Limited, Talleys Group Limited and R D Bothwell</t>
  </si>
  <si>
    <t>Kanae Bay, Port Underwood</t>
  </si>
  <si>
    <t>Shellfish (filter feed and or food added) and Algae/Sponges</t>
  </si>
  <si>
    <t>U150785</t>
  </si>
  <si>
    <t>Crail Bay</t>
  </si>
  <si>
    <t>U150770</t>
  </si>
  <si>
    <t>Croisilles Mussels Limited</t>
  </si>
  <si>
    <t>Squally Cove, Croisilles Harbour</t>
  </si>
  <si>
    <t>U150179</t>
  </si>
  <si>
    <t>Waitata Bay, Outer Pelorus Sound</t>
  </si>
  <si>
    <t>AC3602</t>
  </si>
  <si>
    <t>Ambush Marine Limited</t>
  </si>
  <si>
    <t>Waimango Point, Firth of Thames</t>
  </si>
  <si>
    <t>AC3601</t>
  </si>
  <si>
    <t>Dean Aislabie</t>
  </si>
  <si>
    <t>AC4631</t>
  </si>
  <si>
    <t>Peter McMillan Bull</t>
  </si>
  <si>
    <t>Waimangu Point, Firth of Thames</t>
  </si>
  <si>
    <t>AC4655</t>
  </si>
  <si>
    <t>Bartrom, Allan Alfred &amp; Bartram, Jane Lyon</t>
  </si>
  <si>
    <t>U141078</t>
  </si>
  <si>
    <t>Sheep Point, Tawhitinui Reach</t>
  </si>
  <si>
    <t>U150097</t>
  </si>
  <si>
    <t>Popoure Reach, Pelorus Sound</t>
  </si>
  <si>
    <t>U140992</t>
  </si>
  <si>
    <t>Just Mussels Limited</t>
  </si>
  <si>
    <t>Wilson Bay, Central Pelorus</t>
  </si>
  <si>
    <t>41937</t>
  </si>
  <si>
    <t>Waiheke Mussel Company Limited</t>
  </si>
  <si>
    <t>Taniwhanui Point, Awakiriapa Bay, Waiheke Island</t>
  </si>
  <si>
    <t>U141009</t>
  </si>
  <si>
    <t>Crail Bay, Central Pelorus</t>
  </si>
  <si>
    <t>U140825</t>
  </si>
  <si>
    <t>Shand Enterprises Limited</t>
  </si>
  <si>
    <t>Port Ligar, Outer Pelorus Sound</t>
  </si>
  <si>
    <t>CRC155086</t>
  </si>
  <si>
    <t>Akaroa Salmon New Zealand Limited</t>
  </si>
  <si>
    <t>Titoki Bay, Akaroa Harbour</t>
  </si>
  <si>
    <t>U140534</t>
  </si>
  <si>
    <t>Tawhitinui Greenshell Limited</t>
  </si>
  <si>
    <t>Camel Point, Tawhitinui Reach</t>
  </si>
  <si>
    <t>U140226</t>
  </si>
  <si>
    <t>Tawhitinui Reach</t>
  </si>
  <si>
    <t>U140250</t>
  </si>
  <si>
    <t>U140195</t>
  </si>
  <si>
    <t>Blow Hole Point, Pelorus Sound</t>
  </si>
  <si>
    <t>WGN140133 [32694]</t>
  </si>
  <si>
    <t>Fisheries Developments Limited</t>
  </si>
  <si>
    <t>Wellington Regional Council</t>
  </si>
  <si>
    <t>Mahanga Bay</t>
  </si>
  <si>
    <t>FMA 2</t>
  </si>
  <si>
    <t>Shellfish and Crustacean and Algae/Sponges</t>
  </si>
  <si>
    <t>Longlines with baskets/cages</t>
  </si>
  <si>
    <t>CRC141982</t>
  </si>
  <si>
    <t>Pigeon Bay, Banks Peninsula</t>
  </si>
  <si>
    <t>U140294</t>
  </si>
  <si>
    <t>Waitata, Pelorus Sound</t>
  </si>
  <si>
    <t>U140295</t>
  </si>
  <si>
    <t>Richmond, Pelorus Sound</t>
  </si>
  <si>
    <t>U140296</t>
  </si>
  <si>
    <t>Ngamahau, Tory Channel</t>
  </si>
  <si>
    <t>U140087</t>
  </si>
  <si>
    <t>Forsyth Bay, Outer Pelorus Sound</t>
  </si>
  <si>
    <t>U140088</t>
  </si>
  <si>
    <t>ES302167</t>
  </si>
  <si>
    <t>Suelen Properties Limited</t>
  </si>
  <si>
    <t>Stewart Island</t>
  </si>
  <si>
    <t>U110511</t>
  </si>
  <si>
    <t>Rahotia Marine Farms 2011 Limited</t>
  </si>
  <si>
    <t>Port Underwood, Marlborough Sounds</t>
  </si>
  <si>
    <t>U110505</t>
  </si>
  <si>
    <t>U140074</t>
  </si>
  <si>
    <t>CON20112937101</t>
  </si>
  <si>
    <t>Whangaroa Bay, Northland</t>
  </si>
  <si>
    <t>U110643</t>
  </si>
  <si>
    <t>Knight and Somerville Partnership</t>
  </si>
  <si>
    <t>Beatrix Bay</t>
  </si>
  <si>
    <t>U140288</t>
  </si>
  <si>
    <t>Timothy Nelson Madden</t>
  </si>
  <si>
    <t>Crail Bay, Pelorus Sound</t>
  </si>
  <si>
    <t>131782</t>
  </si>
  <si>
    <t>Sealord Marine Farms Limited</t>
  </si>
  <si>
    <t>Outer Manaia Harbour (Deadman's Point)</t>
  </si>
  <si>
    <t>132547</t>
  </si>
  <si>
    <t>Tikapa Moana Enterprises Limited</t>
  </si>
  <si>
    <t>Manaia Harbour</t>
  </si>
  <si>
    <t>U120681</t>
  </si>
  <si>
    <t>Apex Marine Farm Limited</t>
  </si>
  <si>
    <t>Nikau Bay, Pelorus Sound</t>
  </si>
  <si>
    <t>U130423</t>
  </si>
  <si>
    <t>Schwass Terrance Noel, Schwass Jillian Kay &amp; Lock, Bruce Robert</t>
  </si>
  <si>
    <t>Otanerau Bay, East Bay, Arapawa</t>
  </si>
  <si>
    <t>U130422</t>
  </si>
  <si>
    <t>Onakau Bay, East Bay, Arapawa</t>
  </si>
  <si>
    <t>U130048</t>
  </si>
  <si>
    <t>Morgan, Harvey MacDonald &amp; Morgan, Jonothan Harvey &amp; Morgan, Lois Isabel</t>
  </si>
  <si>
    <t>Wairangi Bay, Croisilles Harbour</t>
  </si>
  <si>
    <t>U130217</t>
  </si>
  <si>
    <t>Whangatoetoe Bay, Port Underwood</t>
  </si>
  <si>
    <t>131131</t>
  </si>
  <si>
    <t>R &amp; R McIntosh Family Trust</t>
  </si>
  <si>
    <t>Hauraki Gulf - north of Manaia Harbour</t>
  </si>
  <si>
    <t>U130477</t>
  </si>
  <si>
    <t>Trigon Trustees Limited as Trustees for Trigon Trust</t>
  </si>
  <si>
    <t>Waitata Bay</t>
  </si>
  <si>
    <t>U130312</t>
  </si>
  <si>
    <t>Opihi Bay, Port Underwood</t>
  </si>
  <si>
    <t>U130311</t>
  </si>
  <si>
    <t>Standard 145 Limited</t>
  </si>
  <si>
    <t>40096</t>
  </si>
  <si>
    <t>40095</t>
  </si>
  <si>
    <t>U130204</t>
  </si>
  <si>
    <t>Madsen Family Trust</t>
  </si>
  <si>
    <t>Jerdans Bay, Port Underwood</t>
  </si>
  <si>
    <t>U120692</t>
  </si>
  <si>
    <t>U120691</t>
  </si>
  <si>
    <t>U120688</t>
  </si>
  <si>
    <t>Little Nikau Bay, Hikapu Reach, Pelorus Sound</t>
  </si>
  <si>
    <t>CIC201301</t>
  </si>
  <si>
    <t>Abalone Resources Limited</t>
  </si>
  <si>
    <t>Chatham Island Regional Council</t>
  </si>
  <si>
    <t>Whangamoe Inlet, Chatham islands</t>
  </si>
  <si>
    <t>FMA 4</t>
  </si>
  <si>
    <t>U120470</t>
  </si>
  <si>
    <t>Beleve Limited</t>
  </si>
  <si>
    <t>Oyster Bay, Croisilles Harbour</t>
  </si>
  <si>
    <t>U130184</t>
  </si>
  <si>
    <t>Anakoha Bay, Outer Pelorus Sound</t>
  </si>
  <si>
    <t>U130185</t>
  </si>
  <si>
    <t>U130189</t>
  </si>
  <si>
    <t>Orchard Bay, Forsyth Bay</t>
  </si>
  <si>
    <t>U120229</t>
  </si>
  <si>
    <t>Anakoha Bay</t>
  </si>
  <si>
    <t>U130081</t>
  </si>
  <si>
    <t>U130248</t>
  </si>
  <si>
    <t>Beatrix Bay, Pelorus Sound</t>
  </si>
  <si>
    <t>U130246</t>
  </si>
  <si>
    <t>U130169</t>
  </si>
  <si>
    <t>U120660</t>
  </si>
  <si>
    <t>Wilsons Bay, Central Pelorus</t>
  </si>
  <si>
    <t>U130080</t>
  </si>
  <si>
    <t>Blowhole Point, Outer Pelorus Sound</t>
  </si>
  <si>
    <t>125997</t>
  </si>
  <si>
    <t>Greenshell New Zealand Limited</t>
  </si>
  <si>
    <t>125996</t>
  </si>
  <si>
    <t>Hautapu Channel, Coromandel Peninsula</t>
  </si>
  <si>
    <t>125258</t>
  </si>
  <si>
    <t>125261</t>
  </si>
  <si>
    <t>Hautapu Channel, Coromandel</t>
  </si>
  <si>
    <t>125260</t>
  </si>
  <si>
    <t>Coromandel Harbour</t>
  </si>
  <si>
    <t>125259</t>
  </si>
  <si>
    <t>125439</t>
  </si>
  <si>
    <t>Paddy Bull Limited</t>
  </si>
  <si>
    <t>Coromandel Peninsula</t>
  </si>
  <si>
    <t>125446</t>
  </si>
  <si>
    <t>HBO Mussel Farm Limited</t>
  </si>
  <si>
    <t>125445</t>
  </si>
  <si>
    <t>Heath Charles Black, Peter McMillan Bull, Eugenie Frances Laracy</t>
  </si>
  <si>
    <t>125444</t>
  </si>
  <si>
    <t>Curtis &amp; Grey Marine Farms Limited</t>
  </si>
  <si>
    <t>125443</t>
  </si>
  <si>
    <t>125442</t>
  </si>
  <si>
    <t>125441</t>
  </si>
  <si>
    <t>125440</t>
  </si>
  <si>
    <t>CON20123105001</t>
  </si>
  <si>
    <t>124796</t>
  </si>
  <si>
    <t>John Hanley Searle</t>
  </si>
  <si>
    <t>Off Motukopake Island, North of Coromandel Harbour</t>
  </si>
  <si>
    <t>124881</t>
  </si>
  <si>
    <t>124887</t>
  </si>
  <si>
    <t>Mikaere, Harry Haerensarangi &amp; Mikaere, Ruth</t>
  </si>
  <si>
    <t>124884</t>
  </si>
  <si>
    <t>124885</t>
  </si>
  <si>
    <t>AA Bartrom</t>
  </si>
  <si>
    <t>Nth of Coromandel Harbour</t>
  </si>
  <si>
    <t>124769</t>
  </si>
  <si>
    <t>Goldridge Marine Farm Ltd</t>
  </si>
  <si>
    <t>Coromandel</t>
  </si>
  <si>
    <t>124771</t>
  </si>
  <si>
    <t>Moturua Trust No 2</t>
  </si>
  <si>
    <t>124770</t>
  </si>
  <si>
    <t>Gilbert Douglas James</t>
  </si>
  <si>
    <t>124773</t>
  </si>
  <si>
    <t>A D James</t>
  </si>
  <si>
    <t>124772</t>
  </si>
  <si>
    <t>124886</t>
  </si>
  <si>
    <t>Hautapu Channel, Coromandel Harbour</t>
  </si>
  <si>
    <t>124882</t>
  </si>
  <si>
    <t>124883</t>
  </si>
  <si>
    <t>124764</t>
  </si>
  <si>
    <t>James, MW &amp; RLG</t>
  </si>
  <si>
    <t>124767</t>
  </si>
  <si>
    <t>Seahorse Mussels Limited</t>
  </si>
  <si>
    <t>124766</t>
  </si>
  <si>
    <t>Weka Marine Farms Limited</t>
  </si>
  <si>
    <t>124768</t>
  </si>
  <si>
    <t>124765</t>
  </si>
  <si>
    <t>U130122</t>
  </si>
  <si>
    <t>U130141</t>
  </si>
  <si>
    <t>Beatrix Bay East, Central Pelorus Sound</t>
  </si>
  <si>
    <t>U120380</t>
  </si>
  <si>
    <t>Forsyth Bay, Outer Pelorus</t>
  </si>
  <si>
    <t>U120559</t>
  </si>
  <si>
    <t>Tinui Limited</t>
  </si>
  <si>
    <t>U120540</t>
  </si>
  <si>
    <t>Robertson Point, Port Underwood</t>
  </si>
  <si>
    <t>U120258</t>
  </si>
  <si>
    <t>Worlds End Enterprises Limited</t>
  </si>
  <si>
    <t>CRC122028</t>
  </si>
  <si>
    <t>Te Wharau Investments Limited</t>
  </si>
  <si>
    <t>Menzies Bay, Banks Peninsula</t>
  </si>
  <si>
    <t>104635</t>
  </si>
  <si>
    <t>Dockery, Ross Allan &amp; Dockery, Janine Maree</t>
  </si>
  <si>
    <t>Aotea Harbour</t>
  </si>
  <si>
    <t>U120357</t>
  </si>
  <si>
    <t>Robert James Davidson</t>
  </si>
  <si>
    <t>U110674</t>
  </si>
  <si>
    <t>St Lawrence, Admiralty Bay</t>
  </si>
  <si>
    <t>U110491</t>
  </si>
  <si>
    <t>Marlborough Oysters Limited and Global Prospects Limited</t>
  </si>
  <si>
    <t>Croisilles Harbour, Marlborough Sounds</t>
  </si>
  <si>
    <t>CON20112937901</t>
  </si>
  <si>
    <t>Wijohn, Isabel and William</t>
  </si>
  <si>
    <t>Hokianga Harbour</t>
  </si>
  <si>
    <t>U110521</t>
  </si>
  <si>
    <t>Darryl John Kerr, Maree Anne Kerr</t>
  </si>
  <si>
    <t>Hallam Cove</t>
  </si>
  <si>
    <t>CON20110754901</t>
  </si>
  <si>
    <t>Ngawini Puru</t>
  </si>
  <si>
    <t>Whakapirau, Kaipara harbour</t>
  </si>
  <si>
    <t>U010271</t>
  </si>
  <si>
    <t>Wainui Green Limited</t>
  </si>
  <si>
    <t>CON20112932001</t>
  </si>
  <si>
    <t>Bay of Islands</t>
  </si>
  <si>
    <t>Aquaculture decision - RM17-0448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</si>
</sst>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4">
    <dxf>
      <numFmt numFmtId="164" formatCode="m/d/yyyy"/>
    </dxf>
    <dxf>
      <numFmt numFmtId="164" formatCode="m/d/yyyy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5C2AA6-DDB7-4950-A41F-7885F330FF40}" name="Table15" displayName="Table15" ref="A1:P110" totalsRowShown="0" headerRowDxfId="3">
  <autoFilter ref="A1:P110" xr:uid="{7BBEFED5-438D-4D1F-840B-7F9B9A07D2BA}"/>
  <sortState xmlns:xlrd2="http://schemas.microsoft.com/office/spreadsheetml/2017/richdata2" ref="A2:P110">
    <sortCondition descending="1" ref="I1:I110"/>
  </sortState>
  <tableColumns count="16">
    <tableColumn id="1" xr3:uid="{1F410705-BD55-4D6E-B05A-F68CD940305D}" name="Application number"/>
    <tableColumn id="2" xr3:uid="{BD03F264-A680-47AB-9BB7-13558EE0193A}" name="Applicant"/>
    <tableColumn id="3" xr3:uid="{3B8E08E3-5481-4FD6-950C-71822DF6C958}" name="Council"/>
    <tableColumn id="4" xr3:uid="{DBC9C4FA-6B88-47C7-B88B-EBA27ED211E2}" name="Location"/>
    <tableColumn id="5" xr3:uid="{9F8F7546-C6F9-46AD-A61D-FF74847429AD}" name="FMA"/>
    <tableColumn id="6" xr3:uid="{DCE1DA59-E227-4032-8A41-A768BADB89E2}" name="Application size (ha)" dataDxfId="2"/>
    <tableColumn id="7" xr3:uid="{0CE89A7F-8388-4EF5-A41F-C693568F9D38}" name="Species group"/>
    <tableColumn id="8" xr3:uid="{8797EB02-2234-4A9F-9BCF-93D859129D60}" name="Structure type"/>
    <tableColumn id="9" xr3:uid="{69B728E0-6480-4285-9301-032D7002AFDF}" name="Date Decision Made" dataDxfId="1"/>
    <tableColumn id="10" xr3:uid="{120DB247-E556-423B-8309-B079C0BA0330}" name="End date for judicial review" dataDxfId="0"/>
    <tableColumn id="11" xr3:uid="{9F3F61CB-479A-4018-970D-16758B479229}" name="Recreational fishing"/>
    <tableColumn id="12" xr3:uid="{7A7291EA-6A80-4A3E-B5A1-EC0AD538FA17}" name="Customary fishing"/>
    <tableColumn id="13" xr3:uid="{0478A008-6E58-4B95-A60D-4FFD8A6ED16E}" name="Commercial fishing"/>
    <tableColumn id="14" xr3:uid="{714A6652-3128-48A3-93E0-8BCAD460894D}" name="Decision paper">
      <calculatedColumnFormula>IFERROR(HYPERLINK(O2,P2),"Email uae@mpi.govt.nz for copy")</calculatedColumnFormula>
    </tableColumn>
    <tableColumn id="15" xr3:uid="{3FA38B11-DA63-403C-8A9B-CAC1A45B127A}" name="Column1"/>
    <tableColumn id="16" xr3:uid="{E0DA7619-3198-4149-951A-DF0E4EF5539D}" name="Column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mpi.govt.nz/dmsdocument/465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43534-2D94-4539-A519-5FE288C29C48}">
  <dimension ref="A1:P182"/>
  <sheetViews>
    <sheetView tabSelected="1" topLeftCell="H1" workbookViewId="0">
      <selection activeCell="R8" sqref="R8"/>
    </sheetView>
  </sheetViews>
  <sheetFormatPr defaultRowHeight="15" x14ac:dyDescent="0.25"/>
  <cols>
    <col min="1" max="1" width="20.7109375" customWidth="1"/>
    <col min="2" max="2" width="55.7109375" customWidth="1"/>
    <col min="3" max="3" width="30.7109375" customWidth="1"/>
    <col min="4" max="4" width="49.7109375" bestFit="1" customWidth="1"/>
    <col min="5" max="5" width="21.42578125" customWidth="1"/>
    <col min="6" max="6" width="21.140625" style="4" customWidth="1"/>
    <col min="7" max="7" width="55.140625" bestFit="1" customWidth="1"/>
    <col min="8" max="8" width="38.5703125" bestFit="1" customWidth="1"/>
    <col min="9" max="9" width="20.85546875" style="5" customWidth="1"/>
    <col min="10" max="10" width="27.28515625" style="5" customWidth="1"/>
    <col min="11" max="13" width="31.7109375" customWidth="1"/>
    <col min="14" max="14" width="55.7109375" customWidth="1"/>
    <col min="15" max="16" width="0" hidden="1" customWidth="1"/>
  </cols>
  <sheetData>
    <row r="1" spans="1:1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  <c r="F2" s="4">
        <v>956</v>
      </c>
      <c r="G2" t="s">
        <v>21</v>
      </c>
      <c r="H2" t="s">
        <v>22</v>
      </c>
      <c r="I2" s="5">
        <v>44433</v>
      </c>
      <c r="J2" s="5">
        <v>44482</v>
      </c>
      <c r="K2" t="s">
        <v>23</v>
      </c>
      <c r="L2" t="s">
        <v>23</v>
      </c>
      <c r="M2" t="s">
        <v>23</v>
      </c>
      <c r="N2" s="6" t="s">
        <v>554</v>
      </c>
      <c r="O2" t="s">
        <v>24</v>
      </c>
      <c r="P2" t="s">
        <v>25</v>
      </c>
    </row>
    <row r="3" spans="1:16" x14ac:dyDescent="0.25">
      <c r="A3" t="s">
        <v>26</v>
      </c>
      <c r="B3" t="s">
        <v>27</v>
      </c>
      <c r="C3" t="s">
        <v>28</v>
      </c>
      <c r="D3" t="s">
        <v>29</v>
      </c>
      <c r="E3" t="s">
        <v>30</v>
      </c>
      <c r="F3" s="4">
        <v>1.1410000324249268</v>
      </c>
      <c r="G3" t="s">
        <v>31</v>
      </c>
      <c r="H3" t="s">
        <v>22</v>
      </c>
      <c r="I3" s="5">
        <v>44407</v>
      </c>
      <c r="J3" s="5">
        <v>44449</v>
      </c>
      <c r="N3" s="6" t="str">
        <f t="shared" ref="N3:N33" si="0">IFERROR(HYPERLINK(O3,P3),"Email uae@mpi.govt.nz for copy")</f>
        <v>Email uae@mpi.govt.nz for copy</v>
      </c>
      <c r="O3" t="e">
        <v>#VALUE!</v>
      </c>
      <c r="P3" t="e">
        <v>#VALUE!</v>
      </c>
    </row>
    <row r="4" spans="1:16" x14ac:dyDescent="0.25">
      <c r="A4" t="s">
        <v>32</v>
      </c>
      <c r="B4" t="s">
        <v>33</v>
      </c>
      <c r="C4" t="s">
        <v>28</v>
      </c>
      <c r="D4" t="s">
        <v>34</v>
      </c>
      <c r="E4" t="s">
        <v>30</v>
      </c>
      <c r="F4" s="4">
        <v>1.2130000591278076</v>
      </c>
      <c r="G4" t="s">
        <v>21</v>
      </c>
      <c r="H4" t="s">
        <v>22</v>
      </c>
      <c r="I4" s="5">
        <v>44407</v>
      </c>
      <c r="N4" s="6" t="str">
        <f t="shared" si="0"/>
        <v>Email uae@mpi.govt.nz for copy</v>
      </c>
      <c r="O4" t="e">
        <v>#VALUE!</v>
      </c>
      <c r="P4" t="e">
        <v>#VALUE!</v>
      </c>
    </row>
    <row r="5" spans="1:16" x14ac:dyDescent="0.25">
      <c r="A5" t="s">
        <v>35</v>
      </c>
      <c r="B5" t="s">
        <v>36</v>
      </c>
      <c r="C5" t="s">
        <v>28</v>
      </c>
      <c r="D5" t="s">
        <v>37</v>
      </c>
      <c r="E5" t="s">
        <v>30</v>
      </c>
      <c r="F5" s="4">
        <v>0.25510001182556152</v>
      </c>
      <c r="G5" t="s">
        <v>21</v>
      </c>
      <c r="H5" t="s">
        <v>22</v>
      </c>
      <c r="I5" s="5">
        <v>44391</v>
      </c>
      <c r="J5" s="5">
        <v>44433</v>
      </c>
      <c r="K5" t="s">
        <v>23</v>
      </c>
      <c r="L5" t="s">
        <v>23</v>
      </c>
      <c r="M5" t="s">
        <v>23</v>
      </c>
      <c r="N5" s="6" t="str">
        <f t="shared" si="0"/>
        <v>Aquaculture decision - U200366</v>
      </c>
      <c r="O5" t="s">
        <v>38</v>
      </c>
      <c r="P5" t="s">
        <v>39</v>
      </c>
    </row>
    <row r="6" spans="1:16" x14ac:dyDescent="0.25">
      <c r="A6" t="s">
        <v>40</v>
      </c>
      <c r="B6" t="s">
        <v>41</v>
      </c>
      <c r="C6" t="s">
        <v>28</v>
      </c>
      <c r="D6" t="s">
        <v>42</v>
      </c>
      <c r="E6" t="s">
        <v>30</v>
      </c>
      <c r="F6" s="4">
        <v>2.79999990016222E-3</v>
      </c>
      <c r="G6" t="s">
        <v>21</v>
      </c>
      <c r="H6" t="s">
        <v>22</v>
      </c>
      <c r="I6" s="5">
        <v>44391</v>
      </c>
      <c r="J6" s="5">
        <v>44433</v>
      </c>
      <c r="K6" t="s">
        <v>23</v>
      </c>
      <c r="L6" t="s">
        <v>23</v>
      </c>
      <c r="M6" t="s">
        <v>23</v>
      </c>
      <c r="N6" s="6" t="str">
        <f t="shared" si="0"/>
        <v>Aquaculture decision - U200267</v>
      </c>
      <c r="O6" t="s">
        <v>38</v>
      </c>
      <c r="P6" t="s">
        <v>43</v>
      </c>
    </row>
    <row r="7" spans="1:16" x14ac:dyDescent="0.25">
      <c r="A7" t="s">
        <v>44</v>
      </c>
      <c r="B7" t="s">
        <v>45</v>
      </c>
      <c r="C7" t="s">
        <v>28</v>
      </c>
      <c r="D7" t="s">
        <v>46</v>
      </c>
      <c r="E7" t="s">
        <v>30</v>
      </c>
      <c r="F7" s="4">
        <v>0.49000000953674316</v>
      </c>
      <c r="G7" t="s">
        <v>21</v>
      </c>
      <c r="H7" t="s">
        <v>22</v>
      </c>
      <c r="I7" s="5">
        <v>44368</v>
      </c>
      <c r="J7" s="5">
        <v>44410</v>
      </c>
      <c r="K7" t="s">
        <v>23</v>
      </c>
      <c r="L7" t="s">
        <v>23</v>
      </c>
      <c r="M7" t="s">
        <v>23</v>
      </c>
      <c r="N7" s="6" t="str">
        <f t="shared" si="0"/>
        <v>Aquaculture decision - U200615</v>
      </c>
      <c r="O7" t="s">
        <v>47</v>
      </c>
      <c r="P7" t="s">
        <v>48</v>
      </c>
    </row>
    <row r="8" spans="1:16" x14ac:dyDescent="0.25">
      <c r="A8" t="s">
        <v>49</v>
      </c>
      <c r="B8" t="s">
        <v>50</v>
      </c>
      <c r="C8" t="s">
        <v>28</v>
      </c>
      <c r="D8" t="s">
        <v>51</v>
      </c>
      <c r="E8" t="s">
        <v>30</v>
      </c>
      <c r="F8" s="4">
        <v>1.059999942779541</v>
      </c>
      <c r="G8" t="s">
        <v>31</v>
      </c>
      <c r="H8" t="s">
        <v>22</v>
      </c>
      <c r="I8" s="5">
        <v>44365</v>
      </c>
      <c r="J8" s="5">
        <v>44407</v>
      </c>
      <c r="K8" t="s">
        <v>23</v>
      </c>
      <c r="L8" t="s">
        <v>23</v>
      </c>
      <c r="M8" t="s">
        <v>23</v>
      </c>
      <c r="N8" s="6" t="str">
        <f t="shared" si="0"/>
        <v>Aquaculture decision - U200968</v>
      </c>
      <c r="O8" t="s">
        <v>52</v>
      </c>
      <c r="P8" t="s">
        <v>53</v>
      </c>
    </row>
    <row r="9" spans="1:16" x14ac:dyDescent="0.25">
      <c r="A9" t="s">
        <v>54</v>
      </c>
      <c r="B9" t="s">
        <v>55</v>
      </c>
      <c r="C9" t="s">
        <v>28</v>
      </c>
      <c r="D9" t="s">
        <v>56</v>
      </c>
      <c r="E9" t="s">
        <v>30</v>
      </c>
      <c r="F9" s="4">
        <v>0.29100000858306885</v>
      </c>
      <c r="G9" t="s">
        <v>21</v>
      </c>
      <c r="H9" t="s">
        <v>22</v>
      </c>
      <c r="I9" s="5">
        <v>44365</v>
      </c>
      <c r="J9" s="5">
        <v>44407</v>
      </c>
      <c r="K9" t="s">
        <v>23</v>
      </c>
      <c r="L9" t="s">
        <v>23</v>
      </c>
      <c r="M9" t="s">
        <v>23</v>
      </c>
      <c r="N9" s="6" t="str">
        <f t="shared" si="0"/>
        <v>Aquaculture decision - U201000</v>
      </c>
      <c r="O9" t="s">
        <v>52</v>
      </c>
      <c r="P9" t="s">
        <v>57</v>
      </c>
    </row>
    <row r="10" spans="1:16" x14ac:dyDescent="0.25">
      <c r="A10" t="s">
        <v>58</v>
      </c>
      <c r="B10" t="s">
        <v>59</v>
      </c>
      <c r="C10" t="s">
        <v>28</v>
      </c>
      <c r="D10" t="s">
        <v>60</v>
      </c>
      <c r="E10" t="s">
        <v>30</v>
      </c>
      <c r="F10" s="4">
        <v>1.059999942779541</v>
      </c>
      <c r="G10" t="s">
        <v>21</v>
      </c>
      <c r="H10" t="s">
        <v>22</v>
      </c>
      <c r="I10" s="5">
        <v>44344</v>
      </c>
      <c r="J10" s="5">
        <v>44392</v>
      </c>
      <c r="K10" t="s">
        <v>23</v>
      </c>
      <c r="L10" t="s">
        <v>23</v>
      </c>
      <c r="M10" t="s">
        <v>23</v>
      </c>
      <c r="N10" s="6" t="str">
        <f t="shared" si="0"/>
        <v>Aquaculture Decision - U200583</v>
      </c>
      <c r="O10" t="s">
        <v>61</v>
      </c>
      <c r="P10" t="s">
        <v>62</v>
      </c>
    </row>
    <row r="11" spans="1:16" x14ac:dyDescent="0.25">
      <c r="A11" t="s">
        <v>63</v>
      </c>
      <c r="B11" t="s">
        <v>64</v>
      </c>
      <c r="C11" t="s">
        <v>28</v>
      </c>
      <c r="D11" t="s">
        <v>65</v>
      </c>
      <c r="E11" t="s">
        <v>30</v>
      </c>
      <c r="F11" s="4">
        <v>0.33000001311302185</v>
      </c>
      <c r="G11" t="s">
        <v>21</v>
      </c>
      <c r="H11" t="s">
        <v>22</v>
      </c>
      <c r="I11" s="5">
        <v>44344</v>
      </c>
      <c r="J11" s="5">
        <v>44392</v>
      </c>
      <c r="K11" t="s">
        <v>23</v>
      </c>
      <c r="L11" t="s">
        <v>23</v>
      </c>
      <c r="M11" t="s">
        <v>23</v>
      </c>
      <c r="N11" s="6" t="str">
        <f t="shared" si="0"/>
        <v>Aquaculture decision - U200599</v>
      </c>
      <c r="O11" t="s">
        <v>61</v>
      </c>
      <c r="P11" t="s">
        <v>66</v>
      </c>
    </row>
    <row r="12" spans="1:16" x14ac:dyDescent="0.25">
      <c r="A12" t="s">
        <v>67</v>
      </c>
      <c r="B12" t="s">
        <v>33</v>
      </c>
      <c r="C12" t="s">
        <v>28</v>
      </c>
      <c r="D12" t="s">
        <v>68</v>
      </c>
      <c r="E12" t="s">
        <v>30</v>
      </c>
      <c r="F12" s="4">
        <v>0.42599999904632568</v>
      </c>
      <c r="G12" t="s">
        <v>21</v>
      </c>
      <c r="H12" t="s">
        <v>22</v>
      </c>
      <c r="I12" s="5">
        <v>44330</v>
      </c>
      <c r="J12" s="5">
        <v>44372</v>
      </c>
      <c r="K12" t="s">
        <v>23</v>
      </c>
      <c r="L12" t="s">
        <v>23</v>
      </c>
      <c r="M12" t="s">
        <v>23</v>
      </c>
      <c r="N12" s="6" t="str">
        <f t="shared" si="0"/>
        <v>Aquaculture decision U200269</v>
      </c>
      <c r="O12" t="s">
        <v>69</v>
      </c>
      <c r="P12" t="s">
        <v>70</v>
      </c>
    </row>
    <row r="13" spans="1:16" x14ac:dyDescent="0.25">
      <c r="A13" t="s">
        <v>71</v>
      </c>
      <c r="B13" t="s">
        <v>72</v>
      </c>
      <c r="C13" t="s">
        <v>28</v>
      </c>
      <c r="D13" t="s">
        <v>73</v>
      </c>
      <c r="E13" t="s">
        <v>30</v>
      </c>
      <c r="F13" s="4">
        <v>0.63200002908706665</v>
      </c>
      <c r="G13" t="s">
        <v>21</v>
      </c>
      <c r="H13" t="s">
        <v>22</v>
      </c>
      <c r="I13" s="5">
        <v>44330</v>
      </c>
      <c r="J13" s="5">
        <v>44372</v>
      </c>
      <c r="K13" t="s">
        <v>23</v>
      </c>
      <c r="L13" t="s">
        <v>23</v>
      </c>
      <c r="M13" t="s">
        <v>23</v>
      </c>
      <c r="N13" s="6" t="str">
        <f t="shared" si="0"/>
        <v>Aquaculture decision U200384</v>
      </c>
      <c r="O13" t="s">
        <v>69</v>
      </c>
      <c r="P13" t="s">
        <v>74</v>
      </c>
    </row>
    <row r="14" spans="1:16" x14ac:dyDescent="0.25">
      <c r="A14" t="s">
        <v>75</v>
      </c>
      <c r="B14" t="s">
        <v>33</v>
      </c>
      <c r="C14" t="s">
        <v>28</v>
      </c>
      <c r="D14" t="s">
        <v>76</v>
      </c>
      <c r="E14" t="s">
        <v>30</v>
      </c>
      <c r="F14" s="4">
        <v>0.6600000262260437</v>
      </c>
      <c r="G14" t="s">
        <v>21</v>
      </c>
      <c r="H14" t="s">
        <v>22</v>
      </c>
      <c r="I14" s="5">
        <v>44330</v>
      </c>
      <c r="J14" s="5">
        <v>44375</v>
      </c>
      <c r="K14" t="s">
        <v>23</v>
      </c>
      <c r="L14" t="s">
        <v>23</v>
      </c>
      <c r="M14" t="s">
        <v>23</v>
      </c>
      <c r="N14" s="6" t="str">
        <f t="shared" si="0"/>
        <v>Aquaculture decision U200534</v>
      </c>
      <c r="O14" t="s">
        <v>77</v>
      </c>
      <c r="P14" t="s">
        <v>78</v>
      </c>
    </row>
    <row r="15" spans="1:16" x14ac:dyDescent="0.25">
      <c r="A15" t="s">
        <v>79</v>
      </c>
      <c r="B15" t="s">
        <v>33</v>
      </c>
      <c r="C15" t="s">
        <v>28</v>
      </c>
      <c r="D15" t="s">
        <v>76</v>
      </c>
      <c r="E15" t="s">
        <v>30</v>
      </c>
      <c r="F15" s="4">
        <v>2.0799999237060547</v>
      </c>
      <c r="G15" t="s">
        <v>21</v>
      </c>
      <c r="H15" t="s">
        <v>22</v>
      </c>
      <c r="I15" s="5">
        <v>44330</v>
      </c>
      <c r="J15" s="5">
        <v>44375</v>
      </c>
      <c r="K15" t="s">
        <v>23</v>
      </c>
      <c r="L15" t="s">
        <v>23</v>
      </c>
      <c r="M15" t="s">
        <v>23</v>
      </c>
      <c r="N15" s="6" t="str">
        <f t="shared" si="0"/>
        <v>Aquaculture decision U200533</v>
      </c>
      <c r="O15" t="s">
        <v>77</v>
      </c>
      <c r="P15" t="s">
        <v>80</v>
      </c>
    </row>
    <row r="16" spans="1:16" x14ac:dyDescent="0.25">
      <c r="A16" t="s">
        <v>81</v>
      </c>
      <c r="B16" t="s">
        <v>82</v>
      </c>
      <c r="C16" t="s">
        <v>28</v>
      </c>
      <c r="D16" t="s">
        <v>76</v>
      </c>
      <c r="E16" t="s">
        <v>30</v>
      </c>
      <c r="F16" s="4">
        <v>2.4000000953674316</v>
      </c>
      <c r="G16" t="s">
        <v>31</v>
      </c>
      <c r="H16" t="s">
        <v>22</v>
      </c>
      <c r="I16" s="5">
        <v>44330</v>
      </c>
      <c r="J16" s="5">
        <v>44375</v>
      </c>
      <c r="K16" t="s">
        <v>23</v>
      </c>
      <c r="L16" t="s">
        <v>23</v>
      </c>
      <c r="M16" t="s">
        <v>23</v>
      </c>
      <c r="N16" s="6" t="str">
        <f t="shared" si="0"/>
        <v>Aquaculture decision U200391</v>
      </c>
      <c r="O16" t="s">
        <v>77</v>
      </c>
      <c r="P16" t="s">
        <v>83</v>
      </c>
    </row>
    <row r="17" spans="1:16" x14ac:dyDescent="0.25">
      <c r="A17" t="s">
        <v>84</v>
      </c>
      <c r="B17" t="s">
        <v>85</v>
      </c>
      <c r="C17" t="s">
        <v>86</v>
      </c>
      <c r="D17" t="s">
        <v>87</v>
      </c>
      <c r="E17" t="s">
        <v>20</v>
      </c>
      <c r="F17" s="4">
        <v>221</v>
      </c>
      <c r="G17" t="s">
        <v>21</v>
      </c>
      <c r="H17" t="s">
        <v>22</v>
      </c>
      <c r="I17" s="5">
        <v>44286</v>
      </c>
      <c r="J17" s="5">
        <v>44337</v>
      </c>
      <c r="K17" t="s">
        <v>23</v>
      </c>
      <c r="L17" t="s">
        <v>23</v>
      </c>
      <c r="M17" t="s">
        <v>23</v>
      </c>
      <c r="N17" s="6" t="str">
        <f t="shared" si="0"/>
        <v>Aquaculture decision - CST60335843</v>
      </c>
      <c r="O17" t="s">
        <v>88</v>
      </c>
      <c r="P17" t="s">
        <v>89</v>
      </c>
    </row>
    <row r="18" spans="1:16" x14ac:dyDescent="0.25">
      <c r="A18" t="s">
        <v>90</v>
      </c>
      <c r="B18" t="s">
        <v>82</v>
      </c>
      <c r="C18" t="s">
        <v>28</v>
      </c>
      <c r="D18" t="s">
        <v>91</v>
      </c>
      <c r="E18" t="s">
        <v>30</v>
      </c>
      <c r="F18" s="4">
        <v>1.5299999713897705</v>
      </c>
      <c r="G18" t="s">
        <v>21</v>
      </c>
      <c r="H18" t="s">
        <v>22</v>
      </c>
      <c r="I18" s="5">
        <v>44120</v>
      </c>
      <c r="J18" s="5">
        <v>44167</v>
      </c>
      <c r="K18" t="s">
        <v>23</v>
      </c>
      <c r="L18" t="s">
        <v>23</v>
      </c>
      <c r="M18" t="s">
        <v>23</v>
      </c>
      <c r="N18" s="6" t="str">
        <f t="shared" si="0"/>
        <v>Aquaculture decision - U200435</v>
      </c>
      <c r="O18" t="s">
        <v>92</v>
      </c>
      <c r="P18" t="s">
        <v>93</v>
      </c>
    </row>
    <row r="19" spans="1:16" x14ac:dyDescent="0.25">
      <c r="A19" t="s">
        <v>94</v>
      </c>
      <c r="B19" t="s">
        <v>95</v>
      </c>
      <c r="C19" t="s">
        <v>96</v>
      </c>
      <c r="D19" t="s">
        <v>97</v>
      </c>
      <c r="E19" t="s">
        <v>20</v>
      </c>
      <c r="G19" t="s">
        <v>21</v>
      </c>
      <c r="H19" t="s">
        <v>98</v>
      </c>
      <c r="I19" s="5">
        <v>44049</v>
      </c>
      <c r="J19" s="5">
        <v>44097</v>
      </c>
      <c r="K19" t="s">
        <v>23</v>
      </c>
      <c r="L19" t="s">
        <v>23</v>
      </c>
      <c r="M19" t="s">
        <v>23</v>
      </c>
      <c r="N19" s="6" t="str">
        <f t="shared" si="0"/>
        <v>Aquaculture decision - AUT.007326.02.04</v>
      </c>
      <c r="O19" t="s">
        <v>99</v>
      </c>
      <c r="P19" t="s">
        <v>100</v>
      </c>
    </row>
    <row r="20" spans="1:16" x14ac:dyDescent="0.25">
      <c r="A20" t="s">
        <v>101</v>
      </c>
      <c r="B20" t="s">
        <v>102</v>
      </c>
      <c r="C20" t="s">
        <v>28</v>
      </c>
      <c r="D20" t="s">
        <v>46</v>
      </c>
      <c r="E20" t="s">
        <v>30</v>
      </c>
      <c r="G20" t="s">
        <v>21</v>
      </c>
      <c r="H20" t="s">
        <v>22</v>
      </c>
      <c r="I20" s="5">
        <v>44006</v>
      </c>
      <c r="J20" s="5">
        <v>44053</v>
      </c>
      <c r="K20" t="s">
        <v>23</v>
      </c>
      <c r="L20" t="s">
        <v>23</v>
      </c>
      <c r="M20" t="s">
        <v>23</v>
      </c>
      <c r="N20" s="6" t="str">
        <f t="shared" si="0"/>
        <v>Aquaculture decision - U180986</v>
      </c>
      <c r="O20" t="s">
        <v>103</v>
      </c>
      <c r="P20" t="s">
        <v>104</v>
      </c>
    </row>
    <row r="21" spans="1:16" x14ac:dyDescent="0.25">
      <c r="A21" t="s">
        <v>105</v>
      </c>
      <c r="B21" t="s">
        <v>106</v>
      </c>
      <c r="C21" t="s">
        <v>28</v>
      </c>
      <c r="D21" t="s">
        <v>46</v>
      </c>
      <c r="E21" t="s">
        <v>30</v>
      </c>
      <c r="G21" t="s">
        <v>31</v>
      </c>
      <c r="H21" t="s">
        <v>22</v>
      </c>
      <c r="I21" s="5">
        <v>44006</v>
      </c>
      <c r="J21" s="5">
        <v>44053</v>
      </c>
      <c r="K21" t="s">
        <v>23</v>
      </c>
      <c r="L21" t="s">
        <v>23</v>
      </c>
      <c r="M21" t="s">
        <v>23</v>
      </c>
      <c r="N21" s="6" t="str">
        <f t="shared" si="0"/>
        <v>Aquaculture decision - U180979</v>
      </c>
      <c r="O21" t="s">
        <v>103</v>
      </c>
      <c r="P21" t="s">
        <v>107</v>
      </c>
    </row>
    <row r="22" spans="1:16" x14ac:dyDescent="0.25">
      <c r="A22" t="s">
        <v>108</v>
      </c>
      <c r="B22" t="s">
        <v>102</v>
      </c>
      <c r="C22" t="s">
        <v>28</v>
      </c>
      <c r="D22" t="s">
        <v>109</v>
      </c>
      <c r="E22" t="s">
        <v>30</v>
      </c>
      <c r="G22" t="s">
        <v>21</v>
      </c>
      <c r="H22" t="s">
        <v>22</v>
      </c>
      <c r="I22" s="5">
        <v>44006</v>
      </c>
      <c r="J22" s="5">
        <v>44053</v>
      </c>
      <c r="K22" t="s">
        <v>23</v>
      </c>
      <c r="L22" t="s">
        <v>23</v>
      </c>
      <c r="M22" t="s">
        <v>23</v>
      </c>
      <c r="N22" s="6" t="str">
        <f t="shared" si="0"/>
        <v>Aquaculture decision - U180987</v>
      </c>
      <c r="O22" t="s">
        <v>103</v>
      </c>
      <c r="P22" t="s">
        <v>110</v>
      </c>
    </row>
    <row r="23" spans="1:16" x14ac:dyDescent="0.25">
      <c r="A23" t="s">
        <v>111</v>
      </c>
      <c r="B23" t="s">
        <v>112</v>
      </c>
      <c r="C23" t="s">
        <v>28</v>
      </c>
      <c r="D23" t="s">
        <v>46</v>
      </c>
      <c r="E23" t="s">
        <v>30</v>
      </c>
      <c r="G23" t="s">
        <v>21</v>
      </c>
      <c r="H23" t="s">
        <v>22</v>
      </c>
      <c r="I23" s="5">
        <v>44006</v>
      </c>
      <c r="J23" s="5">
        <v>44053</v>
      </c>
      <c r="K23" t="s">
        <v>23</v>
      </c>
      <c r="L23" t="s">
        <v>23</v>
      </c>
      <c r="M23" t="s">
        <v>23</v>
      </c>
      <c r="N23" s="6" t="str">
        <f t="shared" si="0"/>
        <v>Aquaculture decision - U190620</v>
      </c>
      <c r="O23" t="s">
        <v>103</v>
      </c>
      <c r="P23" t="s">
        <v>113</v>
      </c>
    </row>
    <row r="24" spans="1:16" x14ac:dyDescent="0.25">
      <c r="A24" t="s">
        <v>114</v>
      </c>
      <c r="B24" t="s">
        <v>115</v>
      </c>
      <c r="C24" t="s">
        <v>28</v>
      </c>
      <c r="D24" t="s">
        <v>116</v>
      </c>
      <c r="E24" t="s">
        <v>30</v>
      </c>
      <c r="G24" t="s">
        <v>21</v>
      </c>
      <c r="H24" t="s">
        <v>22</v>
      </c>
      <c r="I24" s="5">
        <v>43985</v>
      </c>
      <c r="J24" s="5">
        <v>44029</v>
      </c>
      <c r="K24" t="s">
        <v>23</v>
      </c>
      <c r="L24" t="s">
        <v>23</v>
      </c>
      <c r="M24" t="s">
        <v>23</v>
      </c>
      <c r="N24" s="6" t="str">
        <f t="shared" si="0"/>
        <v>Aquaculture decision - U190128</v>
      </c>
      <c r="O24" t="s">
        <v>117</v>
      </c>
      <c r="P24" t="s">
        <v>118</v>
      </c>
    </row>
    <row r="25" spans="1:16" x14ac:dyDescent="0.25">
      <c r="A25" t="s">
        <v>119</v>
      </c>
      <c r="B25" t="s">
        <v>120</v>
      </c>
      <c r="C25" t="s">
        <v>28</v>
      </c>
      <c r="D25" t="s">
        <v>121</v>
      </c>
      <c r="E25" t="s">
        <v>30</v>
      </c>
      <c r="F25" s="4">
        <v>1.2899999618530273</v>
      </c>
      <c r="G25" t="s">
        <v>31</v>
      </c>
      <c r="H25" t="s">
        <v>22</v>
      </c>
      <c r="I25" s="5">
        <v>43980</v>
      </c>
      <c r="J25" s="5">
        <v>44029</v>
      </c>
      <c r="K25" t="s">
        <v>23</v>
      </c>
      <c r="L25" t="s">
        <v>23</v>
      </c>
      <c r="M25" t="s">
        <v>23</v>
      </c>
      <c r="N25" s="6" t="str">
        <f t="shared" si="0"/>
        <v>Aquaculture decision - U190593</v>
      </c>
      <c r="O25" t="s">
        <v>122</v>
      </c>
      <c r="P25" t="s">
        <v>123</v>
      </c>
    </row>
    <row r="26" spans="1:16" x14ac:dyDescent="0.25">
      <c r="A26" t="s">
        <v>124</v>
      </c>
      <c r="B26" t="s">
        <v>125</v>
      </c>
      <c r="C26" t="s">
        <v>28</v>
      </c>
      <c r="D26" t="s">
        <v>126</v>
      </c>
      <c r="E26" t="s">
        <v>30</v>
      </c>
      <c r="F26" s="4">
        <v>0.15000000596046448</v>
      </c>
      <c r="G26" t="s">
        <v>21</v>
      </c>
      <c r="H26" t="s">
        <v>22</v>
      </c>
      <c r="I26" s="5">
        <v>43971</v>
      </c>
      <c r="J26" s="5">
        <v>44018</v>
      </c>
      <c r="K26" t="s">
        <v>23</v>
      </c>
      <c r="L26" t="s">
        <v>23</v>
      </c>
      <c r="M26" t="s">
        <v>23</v>
      </c>
      <c r="N26" s="6" t="str">
        <f t="shared" si="0"/>
        <v>Aquaculture decision - U190336</v>
      </c>
      <c r="O26" t="s">
        <v>127</v>
      </c>
      <c r="P26" t="s">
        <v>128</v>
      </c>
    </row>
    <row r="27" spans="1:16" x14ac:dyDescent="0.25">
      <c r="A27" t="s">
        <v>129</v>
      </c>
      <c r="B27" t="s">
        <v>130</v>
      </c>
      <c r="C27" t="s">
        <v>28</v>
      </c>
      <c r="D27" t="s">
        <v>131</v>
      </c>
      <c r="E27" t="s">
        <v>30</v>
      </c>
      <c r="F27" s="4">
        <v>3</v>
      </c>
      <c r="G27" t="s">
        <v>21</v>
      </c>
      <c r="H27" t="s">
        <v>22</v>
      </c>
      <c r="I27" s="5">
        <v>43959</v>
      </c>
      <c r="J27" s="5">
        <v>44008</v>
      </c>
      <c r="K27" t="s">
        <v>23</v>
      </c>
      <c r="L27" t="s">
        <v>23</v>
      </c>
      <c r="M27" t="s">
        <v>23</v>
      </c>
      <c r="N27" s="6" t="str">
        <f t="shared" si="0"/>
        <v>Aquaculture decision - U190782</v>
      </c>
      <c r="O27" t="s">
        <v>132</v>
      </c>
      <c r="P27" t="s">
        <v>133</v>
      </c>
    </row>
    <row r="28" spans="1:16" x14ac:dyDescent="0.25">
      <c r="A28" t="s">
        <v>134</v>
      </c>
      <c r="B28" t="s">
        <v>135</v>
      </c>
      <c r="C28" t="s">
        <v>28</v>
      </c>
      <c r="D28" t="s">
        <v>136</v>
      </c>
      <c r="E28" t="s">
        <v>30</v>
      </c>
      <c r="G28" t="s">
        <v>31</v>
      </c>
      <c r="H28" t="s">
        <v>22</v>
      </c>
      <c r="I28" s="5">
        <v>43907</v>
      </c>
      <c r="J28" s="5">
        <v>43963</v>
      </c>
      <c r="K28" t="s">
        <v>23</v>
      </c>
      <c r="L28" t="s">
        <v>23</v>
      </c>
      <c r="M28" t="s">
        <v>23</v>
      </c>
      <c r="N28" s="6" t="str">
        <f t="shared" si="0"/>
        <v>Aquaculture Decision U180173</v>
      </c>
      <c r="O28" t="s">
        <v>137</v>
      </c>
      <c r="P28" t="s">
        <v>138</v>
      </c>
    </row>
    <row r="29" spans="1:16" x14ac:dyDescent="0.25">
      <c r="A29" t="s">
        <v>139</v>
      </c>
      <c r="B29" t="s">
        <v>45</v>
      </c>
      <c r="C29" t="s">
        <v>28</v>
      </c>
      <c r="D29" t="s">
        <v>140</v>
      </c>
      <c r="E29" t="s">
        <v>30</v>
      </c>
      <c r="G29" t="s">
        <v>21</v>
      </c>
      <c r="H29" t="s">
        <v>22</v>
      </c>
      <c r="I29" s="5">
        <v>43907</v>
      </c>
      <c r="J29" s="5">
        <v>43963</v>
      </c>
      <c r="K29" t="s">
        <v>23</v>
      </c>
      <c r="L29" t="s">
        <v>23</v>
      </c>
      <c r="M29" t="s">
        <v>23</v>
      </c>
      <c r="N29" s="6" t="str">
        <f t="shared" si="0"/>
        <v>Aquaculture Decision 6 Admiralty Bay sites</v>
      </c>
      <c r="O29" t="s">
        <v>141</v>
      </c>
      <c r="P29" t="s">
        <v>142</v>
      </c>
    </row>
    <row r="30" spans="1:16" x14ac:dyDescent="0.25">
      <c r="A30" t="s">
        <v>143</v>
      </c>
      <c r="B30" t="s">
        <v>45</v>
      </c>
      <c r="C30" t="s">
        <v>28</v>
      </c>
      <c r="D30" t="s">
        <v>144</v>
      </c>
      <c r="E30" t="s">
        <v>30</v>
      </c>
      <c r="G30" t="s">
        <v>21</v>
      </c>
      <c r="H30" t="s">
        <v>22</v>
      </c>
      <c r="I30" s="5">
        <v>43907</v>
      </c>
      <c r="J30" s="5">
        <v>43963</v>
      </c>
      <c r="K30" t="s">
        <v>23</v>
      </c>
      <c r="L30" t="s">
        <v>23</v>
      </c>
      <c r="M30" t="s">
        <v>23</v>
      </c>
      <c r="N30" s="6" t="str">
        <f t="shared" si="0"/>
        <v>Aquaculture Decision 6 Admiralty Bay sites</v>
      </c>
      <c r="O30" t="s">
        <v>141</v>
      </c>
      <c r="P30" t="s">
        <v>142</v>
      </c>
    </row>
    <row r="31" spans="1:16" x14ac:dyDescent="0.25">
      <c r="A31" t="s">
        <v>145</v>
      </c>
      <c r="B31" t="s">
        <v>146</v>
      </c>
      <c r="C31" t="s">
        <v>28</v>
      </c>
      <c r="D31" t="s">
        <v>147</v>
      </c>
      <c r="E31" t="s">
        <v>30</v>
      </c>
      <c r="G31" t="s">
        <v>31</v>
      </c>
      <c r="H31" t="s">
        <v>22</v>
      </c>
      <c r="I31" s="5">
        <v>43907</v>
      </c>
      <c r="J31" s="5">
        <v>43963</v>
      </c>
      <c r="K31" t="s">
        <v>23</v>
      </c>
      <c r="L31" t="s">
        <v>23</v>
      </c>
      <c r="M31" t="s">
        <v>23</v>
      </c>
      <c r="N31" s="6" t="str">
        <f t="shared" si="0"/>
        <v>Aquaculture Decision U170907</v>
      </c>
      <c r="O31" t="s">
        <v>148</v>
      </c>
      <c r="P31" t="s">
        <v>149</v>
      </c>
    </row>
    <row r="32" spans="1:16" x14ac:dyDescent="0.25">
      <c r="A32" t="s">
        <v>150</v>
      </c>
      <c r="B32" t="s">
        <v>45</v>
      </c>
      <c r="C32" t="s">
        <v>28</v>
      </c>
      <c r="D32" t="s">
        <v>151</v>
      </c>
      <c r="E32" t="s">
        <v>30</v>
      </c>
      <c r="F32" s="4">
        <v>6</v>
      </c>
      <c r="G32" t="s">
        <v>21</v>
      </c>
      <c r="H32" t="s">
        <v>22</v>
      </c>
      <c r="I32" s="5">
        <v>43907</v>
      </c>
      <c r="J32" s="5">
        <v>43962</v>
      </c>
      <c r="K32" t="s">
        <v>23</v>
      </c>
      <c r="L32" t="s">
        <v>23</v>
      </c>
      <c r="M32" t="s">
        <v>23</v>
      </c>
      <c r="N32" s="6" t="str">
        <f t="shared" si="0"/>
        <v>Aquaculture Decision 6 Admiralty Bay sites</v>
      </c>
      <c r="O32" t="s">
        <v>141</v>
      </c>
      <c r="P32" t="s">
        <v>142</v>
      </c>
    </row>
    <row r="33" spans="1:16" x14ac:dyDescent="0.25">
      <c r="A33" t="s">
        <v>152</v>
      </c>
      <c r="B33" t="s">
        <v>45</v>
      </c>
      <c r="C33" t="s">
        <v>28</v>
      </c>
      <c r="D33" t="s">
        <v>140</v>
      </c>
      <c r="E33" t="s">
        <v>30</v>
      </c>
      <c r="G33" t="s">
        <v>21</v>
      </c>
      <c r="H33" t="s">
        <v>22</v>
      </c>
      <c r="I33" s="5">
        <v>43907</v>
      </c>
      <c r="J33" s="5">
        <v>43963</v>
      </c>
      <c r="K33" t="s">
        <v>23</v>
      </c>
      <c r="L33" t="s">
        <v>23</v>
      </c>
      <c r="M33" t="s">
        <v>23</v>
      </c>
      <c r="N33" s="6" t="str">
        <f t="shared" si="0"/>
        <v>Aquaculture Decision 6 Admiralty Bay sites</v>
      </c>
      <c r="O33" t="s">
        <v>141</v>
      </c>
      <c r="P33" t="s">
        <v>142</v>
      </c>
    </row>
    <row r="34" spans="1:16" x14ac:dyDescent="0.25">
      <c r="A34" t="s">
        <v>153</v>
      </c>
      <c r="B34" t="s">
        <v>154</v>
      </c>
      <c r="C34" t="s">
        <v>28</v>
      </c>
      <c r="D34" t="s">
        <v>155</v>
      </c>
      <c r="E34" t="s">
        <v>30</v>
      </c>
      <c r="G34" t="s">
        <v>21</v>
      </c>
      <c r="H34" t="s">
        <v>22</v>
      </c>
      <c r="I34" s="5">
        <v>43907</v>
      </c>
      <c r="J34" s="5">
        <v>43962</v>
      </c>
      <c r="K34" t="s">
        <v>23</v>
      </c>
      <c r="L34" t="s">
        <v>23</v>
      </c>
      <c r="M34" t="s">
        <v>23</v>
      </c>
      <c r="N34" s="6" t="str">
        <f t="shared" ref="N34:N65" si="1">IFERROR(HYPERLINK(O34,P34),"Email uae@mpi.govt.nz for copy")</f>
        <v>Aquaculture Decision 6 Admiralty Bay sites</v>
      </c>
      <c r="O34" t="s">
        <v>141</v>
      </c>
      <c r="P34" t="s">
        <v>142</v>
      </c>
    </row>
    <row r="35" spans="1:16" x14ac:dyDescent="0.25">
      <c r="A35" t="s">
        <v>156</v>
      </c>
      <c r="B35" t="s">
        <v>157</v>
      </c>
      <c r="C35" t="s">
        <v>28</v>
      </c>
      <c r="D35" t="s">
        <v>136</v>
      </c>
      <c r="E35" t="s">
        <v>30</v>
      </c>
      <c r="F35" s="4">
        <v>0.10999999940395355</v>
      </c>
      <c r="G35" t="s">
        <v>21</v>
      </c>
      <c r="H35" t="s">
        <v>22</v>
      </c>
      <c r="I35" s="5">
        <v>43907</v>
      </c>
      <c r="J35" s="5">
        <v>43963</v>
      </c>
      <c r="K35" t="s">
        <v>23</v>
      </c>
      <c r="L35" t="s">
        <v>23</v>
      </c>
      <c r="M35" t="s">
        <v>23</v>
      </c>
      <c r="N35" s="6" t="str">
        <f t="shared" si="1"/>
        <v>Aquaculture Decision U180982</v>
      </c>
      <c r="O35" t="s">
        <v>158</v>
      </c>
      <c r="P35" t="s">
        <v>159</v>
      </c>
    </row>
    <row r="36" spans="1:16" x14ac:dyDescent="0.25">
      <c r="A36" t="s">
        <v>160</v>
      </c>
      <c r="B36" t="s">
        <v>45</v>
      </c>
      <c r="C36" t="s">
        <v>28</v>
      </c>
      <c r="D36" t="s">
        <v>161</v>
      </c>
      <c r="E36" t="s">
        <v>30</v>
      </c>
      <c r="F36" s="4">
        <v>3</v>
      </c>
      <c r="G36" t="s">
        <v>21</v>
      </c>
      <c r="H36" t="s">
        <v>22</v>
      </c>
      <c r="I36" s="5">
        <v>43907</v>
      </c>
      <c r="J36" s="5">
        <v>43962</v>
      </c>
      <c r="K36" t="s">
        <v>23</v>
      </c>
      <c r="L36" t="s">
        <v>23</v>
      </c>
      <c r="M36" t="s">
        <v>23</v>
      </c>
      <c r="N36" s="6" t="str">
        <f t="shared" si="1"/>
        <v>Aquaculture Decision 6 Admiralty Bay sites</v>
      </c>
      <c r="O36" t="s">
        <v>141</v>
      </c>
      <c r="P36" t="s">
        <v>142</v>
      </c>
    </row>
    <row r="37" spans="1:16" x14ac:dyDescent="0.25">
      <c r="A37" t="s">
        <v>162</v>
      </c>
      <c r="B37" t="s">
        <v>163</v>
      </c>
      <c r="C37" t="s">
        <v>28</v>
      </c>
      <c r="D37" t="s">
        <v>164</v>
      </c>
      <c r="E37" t="s">
        <v>30</v>
      </c>
      <c r="F37" s="4">
        <v>0.64499998092651367</v>
      </c>
      <c r="G37" t="s">
        <v>21</v>
      </c>
      <c r="H37" t="s">
        <v>22</v>
      </c>
      <c r="I37" s="5">
        <v>43811</v>
      </c>
      <c r="J37" s="5">
        <v>43880</v>
      </c>
      <c r="K37" t="s">
        <v>23</v>
      </c>
      <c r="L37" t="s">
        <v>23</v>
      </c>
      <c r="M37" t="s">
        <v>23</v>
      </c>
      <c r="N37" s="6" t="str">
        <f t="shared" si="1"/>
        <v>Aquaculture decision U180271</v>
      </c>
      <c r="O37" t="s">
        <v>165</v>
      </c>
      <c r="P37" t="s">
        <v>166</v>
      </c>
    </row>
    <row r="38" spans="1:16" x14ac:dyDescent="0.25">
      <c r="A38" t="s">
        <v>167</v>
      </c>
      <c r="B38" t="s">
        <v>168</v>
      </c>
      <c r="C38" t="s">
        <v>28</v>
      </c>
      <c r="D38" t="s">
        <v>121</v>
      </c>
      <c r="E38" t="s">
        <v>30</v>
      </c>
      <c r="F38" s="4">
        <v>0.44999998807907104</v>
      </c>
      <c r="G38" t="s">
        <v>21</v>
      </c>
      <c r="H38" t="s">
        <v>22</v>
      </c>
      <c r="I38" s="5">
        <v>43811</v>
      </c>
      <c r="J38" s="5">
        <v>43880</v>
      </c>
      <c r="K38" t="s">
        <v>23</v>
      </c>
      <c r="L38" t="s">
        <v>23</v>
      </c>
      <c r="M38" t="s">
        <v>23</v>
      </c>
      <c r="N38" s="6" t="str">
        <f t="shared" si="1"/>
        <v>Aquaculture decision U180813</v>
      </c>
      <c r="O38" t="s">
        <v>169</v>
      </c>
      <c r="P38" t="s">
        <v>170</v>
      </c>
    </row>
    <row r="39" spans="1:16" x14ac:dyDescent="0.25">
      <c r="A39" t="s">
        <v>171</v>
      </c>
      <c r="B39" t="s">
        <v>172</v>
      </c>
      <c r="C39" t="s">
        <v>86</v>
      </c>
      <c r="D39" t="s">
        <v>173</v>
      </c>
      <c r="E39" t="s">
        <v>20</v>
      </c>
      <c r="F39" s="4">
        <v>13.090000152587891</v>
      </c>
      <c r="G39" t="s">
        <v>21</v>
      </c>
      <c r="H39" t="s">
        <v>174</v>
      </c>
      <c r="I39" s="5">
        <v>43794</v>
      </c>
      <c r="J39" s="5">
        <v>43865</v>
      </c>
      <c r="K39" t="s">
        <v>23</v>
      </c>
      <c r="L39" t="s">
        <v>23</v>
      </c>
      <c r="M39" t="s">
        <v>23</v>
      </c>
      <c r="N39" s="6" t="str">
        <f t="shared" si="1"/>
        <v>Aquaculture decision - CST60328027</v>
      </c>
      <c r="O39" t="s">
        <v>175</v>
      </c>
      <c r="P39" t="s">
        <v>176</v>
      </c>
    </row>
    <row r="40" spans="1:16" x14ac:dyDescent="0.25">
      <c r="A40" t="s">
        <v>177</v>
      </c>
      <c r="B40" t="s">
        <v>172</v>
      </c>
      <c r="C40" t="s">
        <v>86</v>
      </c>
      <c r="D40" t="s">
        <v>178</v>
      </c>
      <c r="E40" t="s">
        <v>20</v>
      </c>
      <c r="F40" s="4">
        <v>1.9185999631881714</v>
      </c>
      <c r="G40" t="s">
        <v>21</v>
      </c>
      <c r="H40" t="s">
        <v>179</v>
      </c>
      <c r="I40" s="5">
        <v>43794</v>
      </c>
      <c r="J40" s="5">
        <v>43865</v>
      </c>
      <c r="K40" t="s">
        <v>23</v>
      </c>
      <c r="L40" t="s">
        <v>23</v>
      </c>
      <c r="M40" t="s">
        <v>23</v>
      </c>
      <c r="N40" s="6" t="str">
        <f t="shared" si="1"/>
        <v>CST60082811 Aquaculture decision paper</v>
      </c>
      <c r="O40" t="s">
        <v>180</v>
      </c>
      <c r="P40" t="s">
        <v>181</v>
      </c>
    </row>
    <row r="41" spans="1:16" x14ac:dyDescent="0.25">
      <c r="A41" t="s">
        <v>182</v>
      </c>
      <c r="B41" t="s">
        <v>183</v>
      </c>
      <c r="C41" t="s">
        <v>184</v>
      </c>
      <c r="D41" t="s">
        <v>185</v>
      </c>
      <c r="E41" t="s">
        <v>186</v>
      </c>
      <c r="F41" s="4">
        <v>6.5500001907348633</v>
      </c>
      <c r="G41" t="s">
        <v>21</v>
      </c>
      <c r="H41" t="s">
        <v>22</v>
      </c>
      <c r="I41" s="5">
        <v>43782</v>
      </c>
      <c r="J41" s="5">
        <v>43851</v>
      </c>
      <c r="K41" t="s">
        <v>23</v>
      </c>
      <c r="L41" t="s">
        <v>23</v>
      </c>
      <c r="M41" t="s">
        <v>23</v>
      </c>
      <c r="N41" s="6" t="str">
        <f t="shared" si="1"/>
        <v>Aquaculture decision - CRC175136</v>
      </c>
      <c r="O41" t="s">
        <v>187</v>
      </c>
      <c r="P41" t="s">
        <v>188</v>
      </c>
    </row>
    <row r="42" spans="1:16" x14ac:dyDescent="0.25">
      <c r="A42" t="s">
        <v>189</v>
      </c>
      <c r="B42" t="s">
        <v>190</v>
      </c>
      <c r="C42" t="s">
        <v>28</v>
      </c>
      <c r="D42" t="s">
        <v>191</v>
      </c>
      <c r="E42" t="s">
        <v>30</v>
      </c>
      <c r="F42" s="4">
        <v>1.2649999856948853</v>
      </c>
      <c r="G42" t="s">
        <v>31</v>
      </c>
      <c r="H42" t="s">
        <v>22</v>
      </c>
      <c r="I42" s="5">
        <v>43776</v>
      </c>
      <c r="J42" s="5">
        <v>43851</v>
      </c>
      <c r="K42" t="s">
        <v>23</v>
      </c>
      <c r="L42" t="s">
        <v>23</v>
      </c>
      <c r="M42" t="s">
        <v>23</v>
      </c>
      <c r="N42" s="6" t="str">
        <f t="shared" si="1"/>
        <v>Aquaculture decision - U180102</v>
      </c>
      <c r="O42" t="s">
        <v>192</v>
      </c>
      <c r="P42" t="s">
        <v>193</v>
      </c>
    </row>
    <row r="43" spans="1:16" x14ac:dyDescent="0.25">
      <c r="A43" t="s">
        <v>194</v>
      </c>
      <c r="B43" t="s">
        <v>195</v>
      </c>
      <c r="C43" t="s">
        <v>196</v>
      </c>
      <c r="D43" t="s">
        <v>197</v>
      </c>
      <c r="E43" t="s">
        <v>198</v>
      </c>
      <c r="G43" t="s">
        <v>21</v>
      </c>
      <c r="H43" t="s">
        <v>199</v>
      </c>
      <c r="I43" s="5">
        <v>43653</v>
      </c>
      <c r="J43" s="5">
        <v>43695</v>
      </c>
      <c r="K43" t="s">
        <v>23</v>
      </c>
      <c r="L43" t="s">
        <v>23</v>
      </c>
      <c r="M43" t="s">
        <v>23</v>
      </c>
      <c r="N43" s="6" t="str">
        <f t="shared" si="1"/>
        <v>Aquaculture decision - WRC 139018</v>
      </c>
      <c r="O43" t="s">
        <v>200</v>
      </c>
      <c r="P43" t="s">
        <v>201</v>
      </c>
    </row>
    <row r="44" spans="1:16" x14ac:dyDescent="0.25">
      <c r="A44" t="s">
        <v>202</v>
      </c>
      <c r="B44" t="s">
        <v>33</v>
      </c>
      <c r="C44" t="s">
        <v>28</v>
      </c>
      <c r="D44" t="s">
        <v>203</v>
      </c>
      <c r="E44" t="s">
        <v>30</v>
      </c>
      <c r="F44" s="4">
        <v>6.869999885559082</v>
      </c>
      <c r="G44" t="s">
        <v>31</v>
      </c>
      <c r="H44" t="s">
        <v>22</v>
      </c>
      <c r="I44" s="5">
        <v>43594</v>
      </c>
      <c r="J44" s="5">
        <v>43661</v>
      </c>
      <c r="K44" t="s">
        <v>23</v>
      </c>
      <c r="L44" t="s">
        <v>23</v>
      </c>
      <c r="M44" t="s">
        <v>23</v>
      </c>
      <c r="N44" s="6" t="str">
        <f t="shared" si="1"/>
        <v>Email uae@mpi.govt.nz for copy</v>
      </c>
      <c r="O44" t="e">
        <v>#VALUE!</v>
      </c>
      <c r="P44" t="e">
        <v>#VALUE!</v>
      </c>
    </row>
    <row r="45" spans="1:16" x14ac:dyDescent="0.25">
      <c r="A45" t="s">
        <v>204</v>
      </c>
      <c r="B45" t="s">
        <v>205</v>
      </c>
      <c r="C45" t="s">
        <v>28</v>
      </c>
      <c r="D45" t="s">
        <v>68</v>
      </c>
      <c r="E45" t="s">
        <v>30</v>
      </c>
      <c r="F45" s="4">
        <v>1.0069999694824219</v>
      </c>
      <c r="G45" t="s">
        <v>31</v>
      </c>
      <c r="H45" t="s">
        <v>22</v>
      </c>
      <c r="I45" s="5">
        <v>43594</v>
      </c>
      <c r="J45" s="5">
        <v>43661</v>
      </c>
      <c r="K45" t="s">
        <v>23</v>
      </c>
      <c r="L45" t="s">
        <v>23</v>
      </c>
      <c r="M45" t="s">
        <v>23</v>
      </c>
      <c r="N45" s="6" t="str">
        <f t="shared" si="1"/>
        <v>Email uae@mpi.govt.nz for copy</v>
      </c>
      <c r="O45" t="e">
        <v>#VALUE!</v>
      </c>
      <c r="P45" t="e">
        <v>#VALUE!</v>
      </c>
    </row>
    <row r="46" spans="1:16" x14ac:dyDescent="0.25">
      <c r="A46" t="s">
        <v>206</v>
      </c>
      <c r="B46" t="s">
        <v>207</v>
      </c>
      <c r="C46" t="s">
        <v>86</v>
      </c>
      <c r="D46" t="s">
        <v>208</v>
      </c>
      <c r="E46" t="s">
        <v>20</v>
      </c>
      <c r="F46" s="4">
        <v>664</v>
      </c>
      <c r="G46" t="s">
        <v>21</v>
      </c>
      <c r="H46" t="s">
        <v>22</v>
      </c>
      <c r="I46" s="5">
        <v>43567</v>
      </c>
      <c r="J46" s="5">
        <v>43615</v>
      </c>
      <c r="K46" t="s">
        <v>23</v>
      </c>
      <c r="L46" t="s">
        <v>23</v>
      </c>
      <c r="M46" t="s">
        <v>23</v>
      </c>
      <c r="N46" s="6" t="str">
        <f t="shared" si="1"/>
        <v>Aquaculture decision - CST60082314</v>
      </c>
      <c r="O46" t="s">
        <v>209</v>
      </c>
      <c r="P46" t="s">
        <v>210</v>
      </c>
    </row>
    <row r="47" spans="1:16" x14ac:dyDescent="0.25">
      <c r="A47" t="s">
        <v>211</v>
      </c>
      <c r="B47" t="s">
        <v>212</v>
      </c>
      <c r="C47" t="s">
        <v>28</v>
      </c>
      <c r="D47" t="s">
        <v>213</v>
      </c>
      <c r="E47" t="s">
        <v>30</v>
      </c>
      <c r="G47" t="s">
        <v>21</v>
      </c>
      <c r="H47" t="s">
        <v>22</v>
      </c>
      <c r="I47" s="5">
        <v>43553</v>
      </c>
      <c r="J47" s="5">
        <v>43607</v>
      </c>
      <c r="K47" t="s">
        <v>23</v>
      </c>
      <c r="L47" t="s">
        <v>23</v>
      </c>
      <c r="M47" t="s">
        <v>23</v>
      </c>
      <c r="N47" s="6" t="str">
        <f t="shared" si="1"/>
        <v>U180468 - Aquaculture decision paper</v>
      </c>
      <c r="O47" t="s">
        <v>214</v>
      </c>
      <c r="P47" t="s">
        <v>215</v>
      </c>
    </row>
    <row r="48" spans="1:16" x14ac:dyDescent="0.25">
      <c r="A48" t="s">
        <v>216</v>
      </c>
      <c r="B48" t="s">
        <v>112</v>
      </c>
      <c r="C48" t="s">
        <v>28</v>
      </c>
      <c r="D48" t="s">
        <v>217</v>
      </c>
      <c r="E48" t="s">
        <v>30</v>
      </c>
      <c r="F48" s="4">
        <v>3.4900000095367432</v>
      </c>
      <c r="G48" t="s">
        <v>21</v>
      </c>
      <c r="H48" t="s">
        <v>22</v>
      </c>
      <c r="I48" s="5">
        <v>43501</v>
      </c>
      <c r="J48" s="5">
        <v>43546</v>
      </c>
      <c r="K48" t="s">
        <v>23</v>
      </c>
      <c r="L48" t="s">
        <v>23</v>
      </c>
      <c r="M48" t="s">
        <v>23</v>
      </c>
      <c r="N48" s="6" t="str">
        <f t="shared" si="1"/>
        <v>Aquaculture decision paper - U170941</v>
      </c>
      <c r="O48" t="s">
        <v>218</v>
      </c>
      <c r="P48" t="s">
        <v>219</v>
      </c>
    </row>
    <row r="49" spans="1:16" x14ac:dyDescent="0.25">
      <c r="A49" t="s">
        <v>220</v>
      </c>
      <c r="B49" t="s">
        <v>221</v>
      </c>
      <c r="C49" t="s">
        <v>86</v>
      </c>
      <c r="D49" t="s">
        <v>208</v>
      </c>
      <c r="E49" t="s">
        <v>20</v>
      </c>
      <c r="F49" s="4">
        <v>128.30000305175781</v>
      </c>
      <c r="G49" t="s">
        <v>21</v>
      </c>
      <c r="H49" t="s">
        <v>22</v>
      </c>
      <c r="I49" s="5">
        <v>43452</v>
      </c>
      <c r="J49" s="5">
        <v>43518</v>
      </c>
      <c r="K49" t="s">
        <v>23</v>
      </c>
      <c r="L49" t="s">
        <v>23</v>
      </c>
      <c r="M49" t="s">
        <v>23</v>
      </c>
      <c r="N49" s="6" t="str">
        <f t="shared" si="1"/>
        <v>Aquaculture decisions - CST60303341 and CST60303342</v>
      </c>
      <c r="O49" t="s">
        <v>222</v>
      </c>
      <c r="P49" t="s">
        <v>223</v>
      </c>
    </row>
    <row r="50" spans="1:16" x14ac:dyDescent="0.25">
      <c r="A50" t="s">
        <v>224</v>
      </c>
      <c r="B50" t="s">
        <v>221</v>
      </c>
      <c r="C50" t="s">
        <v>86</v>
      </c>
      <c r="D50" t="s">
        <v>208</v>
      </c>
      <c r="E50" t="s">
        <v>20</v>
      </c>
      <c r="F50" s="4">
        <v>171</v>
      </c>
      <c r="G50" t="s">
        <v>21</v>
      </c>
      <c r="H50" t="s">
        <v>22</v>
      </c>
      <c r="I50" s="5">
        <v>43452</v>
      </c>
      <c r="J50" s="5">
        <v>43518</v>
      </c>
      <c r="K50" t="s">
        <v>23</v>
      </c>
      <c r="L50" t="s">
        <v>23</v>
      </c>
      <c r="M50" t="s">
        <v>23</v>
      </c>
      <c r="N50" s="6" t="str">
        <f t="shared" si="1"/>
        <v>Aquaculture decisions - CST60303341 and CST60303342</v>
      </c>
      <c r="O50" t="s">
        <v>222</v>
      </c>
      <c r="P50" t="s">
        <v>223</v>
      </c>
    </row>
    <row r="51" spans="1:16" x14ac:dyDescent="0.25">
      <c r="A51" t="s">
        <v>225</v>
      </c>
      <c r="B51" t="s">
        <v>226</v>
      </c>
      <c r="C51" t="s">
        <v>28</v>
      </c>
      <c r="D51" t="s">
        <v>227</v>
      </c>
      <c r="E51" t="s">
        <v>30</v>
      </c>
      <c r="F51" s="4">
        <v>0.71399998664855957</v>
      </c>
      <c r="G51" t="s">
        <v>21</v>
      </c>
      <c r="H51" t="s">
        <v>22</v>
      </c>
      <c r="I51" s="5">
        <v>43398</v>
      </c>
      <c r="J51" s="5">
        <v>43445</v>
      </c>
      <c r="K51" t="s">
        <v>23</v>
      </c>
      <c r="L51" t="s">
        <v>23</v>
      </c>
      <c r="M51" t="s">
        <v>23</v>
      </c>
      <c r="N51" s="6" t="str">
        <f t="shared" si="1"/>
        <v>Aquaculture decision - U170820</v>
      </c>
      <c r="O51" t="s">
        <v>228</v>
      </c>
      <c r="P51" t="s">
        <v>229</v>
      </c>
    </row>
    <row r="52" spans="1:16" x14ac:dyDescent="0.25">
      <c r="A52" t="s">
        <v>230</v>
      </c>
      <c r="B52" t="s">
        <v>231</v>
      </c>
      <c r="C52" t="s">
        <v>28</v>
      </c>
      <c r="D52" t="s">
        <v>232</v>
      </c>
      <c r="E52" t="s">
        <v>30</v>
      </c>
      <c r="F52" s="4">
        <v>1.5870000123977661</v>
      </c>
      <c r="G52" t="s">
        <v>31</v>
      </c>
      <c r="H52" t="s">
        <v>22</v>
      </c>
      <c r="I52" s="5">
        <v>43328</v>
      </c>
      <c r="J52" s="5">
        <v>43375</v>
      </c>
      <c r="K52" t="s">
        <v>23</v>
      </c>
      <c r="L52" t="s">
        <v>23</v>
      </c>
      <c r="M52" t="s">
        <v>23</v>
      </c>
      <c r="N52" s="6" t="str">
        <f t="shared" si="1"/>
        <v>Aquaculture decision - U170080</v>
      </c>
      <c r="O52" t="s">
        <v>233</v>
      </c>
      <c r="P52" t="s">
        <v>234</v>
      </c>
    </row>
    <row r="53" spans="1:16" x14ac:dyDescent="0.25">
      <c r="A53" t="s">
        <v>235</v>
      </c>
      <c r="B53" t="s">
        <v>135</v>
      </c>
      <c r="C53" t="s">
        <v>28</v>
      </c>
      <c r="D53" t="s">
        <v>236</v>
      </c>
      <c r="E53" t="s">
        <v>30</v>
      </c>
      <c r="F53" s="4">
        <v>1.440000057220459</v>
      </c>
      <c r="G53" t="s">
        <v>31</v>
      </c>
      <c r="H53" t="s">
        <v>22</v>
      </c>
      <c r="I53" s="5">
        <v>43314</v>
      </c>
      <c r="J53" s="5">
        <v>43362</v>
      </c>
      <c r="K53" t="s">
        <v>23</v>
      </c>
      <c r="L53" t="s">
        <v>23</v>
      </c>
      <c r="M53" t="s">
        <v>23</v>
      </c>
      <c r="N53" s="6" t="str">
        <f t="shared" si="1"/>
        <v>Aquaculture decision - U170413</v>
      </c>
      <c r="O53" t="s">
        <v>237</v>
      </c>
      <c r="P53" t="s">
        <v>238</v>
      </c>
    </row>
    <row r="54" spans="1:16" x14ac:dyDescent="0.25">
      <c r="A54" t="s">
        <v>239</v>
      </c>
      <c r="B54" t="s">
        <v>240</v>
      </c>
      <c r="C54" t="s">
        <v>241</v>
      </c>
      <c r="D54" t="s">
        <v>242</v>
      </c>
      <c r="E54" t="s">
        <v>30</v>
      </c>
      <c r="F54" s="4">
        <v>1308</v>
      </c>
      <c r="G54" t="s">
        <v>21</v>
      </c>
      <c r="H54" t="s">
        <v>179</v>
      </c>
      <c r="I54" s="5">
        <v>43280</v>
      </c>
      <c r="J54" s="5">
        <v>43329</v>
      </c>
      <c r="K54" t="s">
        <v>23</v>
      </c>
      <c r="L54" t="s">
        <v>23</v>
      </c>
      <c r="M54" t="s">
        <v>23</v>
      </c>
      <c r="N54" s="6" t="str">
        <f t="shared" si="1"/>
        <v>Spat catching permit decision - NN990366</v>
      </c>
      <c r="O54" t="s">
        <v>243</v>
      </c>
      <c r="P54" t="s">
        <v>244</v>
      </c>
    </row>
    <row r="55" spans="1:16" x14ac:dyDescent="0.25">
      <c r="A55" t="s">
        <v>245</v>
      </c>
      <c r="B55" t="s">
        <v>246</v>
      </c>
      <c r="C55" t="s">
        <v>241</v>
      </c>
      <c r="D55" t="s">
        <v>247</v>
      </c>
      <c r="E55" t="s">
        <v>30</v>
      </c>
      <c r="F55" s="4">
        <v>1096</v>
      </c>
      <c r="G55" t="s">
        <v>21</v>
      </c>
      <c r="H55" t="s">
        <v>179</v>
      </c>
      <c r="I55" s="5">
        <v>43280</v>
      </c>
      <c r="J55" s="5">
        <v>43329</v>
      </c>
      <c r="K55" t="s">
        <v>23</v>
      </c>
      <c r="L55" t="s">
        <v>23</v>
      </c>
      <c r="M55" t="s">
        <v>23</v>
      </c>
      <c r="N55" s="6" t="str">
        <f t="shared" si="1"/>
        <v>Spat catching permit decision - NN990367</v>
      </c>
      <c r="O55" t="s">
        <v>243</v>
      </c>
      <c r="P55" t="s">
        <v>248</v>
      </c>
    </row>
    <row r="56" spans="1:16" x14ac:dyDescent="0.25">
      <c r="A56" t="s">
        <v>249</v>
      </c>
      <c r="B56" t="s">
        <v>250</v>
      </c>
      <c r="C56" t="s">
        <v>28</v>
      </c>
      <c r="D56" t="s">
        <v>251</v>
      </c>
      <c r="E56" t="s">
        <v>30</v>
      </c>
      <c r="F56" s="4">
        <v>4.0100002288818359</v>
      </c>
      <c r="G56" t="s">
        <v>31</v>
      </c>
      <c r="H56" t="s">
        <v>22</v>
      </c>
      <c r="I56" s="5">
        <v>43188</v>
      </c>
      <c r="J56" s="5">
        <v>43238</v>
      </c>
      <c r="K56" t="s">
        <v>23</v>
      </c>
      <c r="L56" t="s">
        <v>23</v>
      </c>
      <c r="M56" t="s">
        <v>23</v>
      </c>
      <c r="N56" s="6" t="str">
        <f t="shared" si="1"/>
        <v>Aquaculture decision paper - U170124</v>
      </c>
      <c r="O56" t="s">
        <v>252</v>
      </c>
      <c r="P56" t="s">
        <v>253</v>
      </c>
    </row>
    <row r="57" spans="1:16" x14ac:dyDescent="0.25">
      <c r="A57" t="s">
        <v>254</v>
      </c>
      <c r="B57" t="s">
        <v>255</v>
      </c>
      <c r="C57" t="s">
        <v>28</v>
      </c>
      <c r="D57" t="s">
        <v>256</v>
      </c>
      <c r="E57" t="s">
        <v>30</v>
      </c>
      <c r="F57" s="4">
        <v>1.3270000219345093</v>
      </c>
      <c r="G57" t="s">
        <v>31</v>
      </c>
      <c r="H57" t="s">
        <v>22</v>
      </c>
      <c r="I57" s="5">
        <v>43161</v>
      </c>
      <c r="J57" s="5">
        <v>43210</v>
      </c>
      <c r="K57" t="s">
        <v>23</v>
      </c>
      <c r="L57" t="s">
        <v>23</v>
      </c>
      <c r="M57" t="s">
        <v>23</v>
      </c>
      <c r="N57" s="6" t="str">
        <f t="shared" si="1"/>
        <v>U170287 - Aquaculture decision paper</v>
      </c>
      <c r="O57" t="s">
        <v>257</v>
      </c>
      <c r="P57" t="s">
        <v>258</v>
      </c>
    </row>
    <row r="58" spans="1:16" x14ac:dyDescent="0.25">
      <c r="A58" t="s">
        <v>259</v>
      </c>
      <c r="B58" t="s">
        <v>260</v>
      </c>
      <c r="C58" t="s">
        <v>28</v>
      </c>
      <c r="D58" t="s">
        <v>261</v>
      </c>
      <c r="E58" t="s">
        <v>30</v>
      </c>
      <c r="F58" s="4">
        <v>7.3400001525878906</v>
      </c>
      <c r="G58" t="s">
        <v>262</v>
      </c>
      <c r="H58" t="s">
        <v>263</v>
      </c>
      <c r="I58" s="5">
        <v>43146</v>
      </c>
      <c r="J58" s="5">
        <v>43194</v>
      </c>
      <c r="K58" t="s">
        <v>23</v>
      </c>
      <c r="L58" t="s">
        <v>23</v>
      </c>
      <c r="M58" t="s">
        <v>23</v>
      </c>
      <c r="N58" s="6" t="str">
        <f t="shared" si="1"/>
        <v>Aquaculture decision - U150081</v>
      </c>
      <c r="O58" t="s">
        <v>264</v>
      </c>
      <c r="P58" t="s">
        <v>265</v>
      </c>
    </row>
    <row r="59" spans="1:16" x14ac:dyDescent="0.25">
      <c r="A59" t="s">
        <v>266</v>
      </c>
      <c r="B59" t="s">
        <v>267</v>
      </c>
      <c r="C59" t="s">
        <v>28</v>
      </c>
      <c r="D59" t="s">
        <v>268</v>
      </c>
      <c r="E59" t="s">
        <v>30</v>
      </c>
      <c r="F59" s="4">
        <v>2.9000000953674316</v>
      </c>
      <c r="G59" t="s">
        <v>31</v>
      </c>
      <c r="H59" t="s">
        <v>22</v>
      </c>
      <c r="I59" s="5">
        <v>43084</v>
      </c>
      <c r="J59" s="5">
        <v>43153</v>
      </c>
      <c r="K59" t="s">
        <v>23</v>
      </c>
      <c r="L59" t="s">
        <v>23</v>
      </c>
      <c r="M59" t="s">
        <v>23</v>
      </c>
      <c r="N59" s="6" t="str">
        <f t="shared" si="1"/>
        <v>Aquaculture decision - U161243</v>
      </c>
      <c r="O59" t="s">
        <v>269</v>
      </c>
      <c r="P59" t="s">
        <v>270</v>
      </c>
    </row>
    <row r="60" spans="1:16" x14ac:dyDescent="0.25">
      <c r="A60" t="s">
        <v>271</v>
      </c>
      <c r="B60" t="s">
        <v>135</v>
      </c>
      <c r="C60" t="s">
        <v>28</v>
      </c>
      <c r="D60" t="s">
        <v>272</v>
      </c>
      <c r="E60" t="s">
        <v>30</v>
      </c>
      <c r="F60" s="4">
        <v>2.5</v>
      </c>
      <c r="G60" t="s">
        <v>21</v>
      </c>
      <c r="H60" t="s">
        <v>22</v>
      </c>
      <c r="I60" s="5">
        <v>43070</v>
      </c>
      <c r="J60" s="5">
        <v>43144</v>
      </c>
      <c r="K60" t="s">
        <v>23</v>
      </c>
      <c r="L60" t="s">
        <v>23</v>
      </c>
      <c r="M60" t="s">
        <v>23</v>
      </c>
      <c r="N60" s="6" t="str">
        <f t="shared" si="1"/>
        <v>Aquaculture decision - U150653</v>
      </c>
      <c r="O60" t="s">
        <v>273</v>
      </c>
      <c r="P60" t="s">
        <v>274</v>
      </c>
    </row>
    <row r="61" spans="1:16" x14ac:dyDescent="0.25">
      <c r="A61" t="s">
        <v>275</v>
      </c>
      <c r="B61" t="s">
        <v>276</v>
      </c>
      <c r="C61" t="s">
        <v>28</v>
      </c>
      <c r="D61" t="s">
        <v>277</v>
      </c>
      <c r="E61" t="s">
        <v>30</v>
      </c>
      <c r="F61" s="4">
        <v>2.2200000286102295</v>
      </c>
      <c r="G61" t="s">
        <v>31</v>
      </c>
      <c r="H61" t="s">
        <v>22</v>
      </c>
      <c r="I61" s="5">
        <v>43006</v>
      </c>
      <c r="J61" s="5">
        <v>43055</v>
      </c>
      <c r="K61" t="s">
        <v>23</v>
      </c>
      <c r="L61" t="s">
        <v>23</v>
      </c>
      <c r="M61" t="s">
        <v>23</v>
      </c>
      <c r="N61" s="6" t="str">
        <f t="shared" si="1"/>
        <v>Aquaculture decision - U150178</v>
      </c>
      <c r="O61" t="s">
        <v>278</v>
      </c>
      <c r="P61" t="s">
        <v>279</v>
      </c>
    </row>
    <row r="62" spans="1:16" x14ac:dyDescent="0.25">
      <c r="A62" t="s">
        <v>280</v>
      </c>
      <c r="B62" t="s">
        <v>281</v>
      </c>
      <c r="C62" t="s">
        <v>28</v>
      </c>
      <c r="D62" t="s">
        <v>282</v>
      </c>
      <c r="E62" t="s">
        <v>30</v>
      </c>
      <c r="F62" s="4">
        <v>1.2300000190734863</v>
      </c>
      <c r="G62" t="s">
        <v>21</v>
      </c>
      <c r="H62" t="s">
        <v>283</v>
      </c>
      <c r="I62" s="5">
        <v>42957</v>
      </c>
      <c r="J62" s="5">
        <v>43006</v>
      </c>
      <c r="K62" t="s">
        <v>23</v>
      </c>
      <c r="L62" t="s">
        <v>23</v>
      </c>
      <c r="M62" t="s">
        <v>23</v>
      </c>
      <c r="N62" s="6" t="str">
        <f t="shared" si="1"/>
        <v>Aquaculture decision - U170041</v>
      </c>
      <c r="O62" t="s">
        <v>284</v>
      </c>
      <c r="P62" t="s">
        <v>285</v>
      </c>
    </row>
    <row r="63" spans="1:16" x14ac:dyDescent="0.25">
      <c r="A63" t="s">
        <v>286</v>
      </c>
      <c r="B63" t="s">
        <v>287</v>
      </c>
      <c r="C63" t="s">
        <v>28</v>
      </c>
      <c r="D63" t="s">
        <v>288</v>
      </c>
      <c r="E63" t="s">
        <v>30</v>
      </c>
      <c r="F63" s="4">
        <v>1.7999999523162842</v>
      </c>
      <c r="G63" t="s">
        <v>31</v>
      </c>
      <c r="H63" t="s">
        <v>22</v>
      </c>
      <c r="I63" s="5">
        <v>42942</v>
      </c>
      <c r="J63" s="5">
        <v>42992</v>
      </c>
      <c r="K63" t="s">
        <v>23</v>
      </c>
      <c r="L63" t="s">
        <v>23</v>
      </c>
      <c r="M63" t="s">
        <v>23</v>
      </c>
      <c r="N63" s="6" t="str">
        <f t="shared" si="1"/>
        <v>Aquaculture decision - U160976</v>
      </c>
      <c r="O63" t="s">
        <v>289</v>
      </c>
      <c r="P63" t="s">
        <v>290</v>
      </c>
    </row>
    <row r="64" spans="1:16" x14ac:dyDescent="0.25">
      <c r="A64" t="s">
        <v>291</v>
      </c>
      <c r="B64" t="s">
        <v>292</v>
      </c>
      <c r="C64" t="s">
        <v>28</v>
      </c>
      <c r="D64" t="s">
        <v>293</v>
      </c>
      <c r="E64" t="s">
        <v>30</v>
      </c>
      <c r="F64" s="4">
        <v>0.13060000538825989</v>
      </c>
      <c r="G64" t="s">
        <v>21</v>
      </c>
      <c r="H64" t="s">
        <v>22</v>
      </c>
      <c r="I64" s="5">
        <v>42912</v>
      </c>
      <c r="J64" s="5">
        <v>42954</v>
      </c>
      <c r="K64" t="s">
        <v>23</v>
      </c>
      <c r="L64" t="s">
        <v>23</v>
      </c>
      <c r="M64" t="s">
        <v>23</v>
      </c>
      <c r="N64" s="6" t="str">
        <f t="shared" si="1"/>
        <v>Aquaculture decision - U160513</v>
      </c>
      <c r="O64" t="s">
        <v>294</v>
      </c>
      <c r="P64" t="s">
        <v>295</v>
      </c>
    </row>
    <row r="65" spans="1:16" x14ac:dyDescent="0.25">
      <c r="A65" t="s">
        <v>296</v>
      </c>
      <c r="B65" t="s">
        <v>95</v>
      </c>
      <c r="C65" t="s">
        <v>96</v>
      </c>
      <c r="D65" t="s">
        <v>297</v>
      </c>
      <c r="E65" t="s">
        <v>20</v>
      </c>
      <c r="F65" s="4">
        <v>11</v>
      </c>
      <c r="G65" t="s">
        <v>21</v>
      </c>
      <c r="H65" t="s">
        <v>22</v>
      </c>
      <c r="I65" s="5">
        <v>42870</v>
      </c>
      <c r="J65" s="5">
        <v>42919</v>
      </c>
      <c r="K65" t="s">
        <v>23</v>
      </c>
      <c r="L65" t="s">
        <v>23</v>
      </c>
      <c r="M65" t="s">
        <v>23</v>
      </c>
      <c r="N65" s="6" t="str">
        <f t="shared" si="1"/>
        <v>Marine farming permit decision paper - AUT.007326.02.01</v>
      </c>
      <c r="O65" t="s">
        <v>298</v>
      </c>
      <c r="P65" t="s">
        <v>299</v>
      </c>
    </row>
    <row r="66" spans="1:16" x14ac:dyDescent="0.25">
      <c r="A66" t="s">
        <v>300</v>
      </c>
      <c r="B66" t="s">
        <v>301</v>
      </c>
      <c r="C66" t="s">
        <v>96</v>
      </c>
      <c r="D66" t="s">
        <v>297</v>
      </c>
      <c r="E66" t="s">
        <v>20</v>
      </c>
      <c r="F66" s="4">
        <v>8</v>
      </c>
      <c r="G66" t="s">
        <v>21</v>
      </c>
      <c r="H66" t="s">
        <v>22</v>
      </c>
      <c r="I66" s="5">
        <v>42870</v>
      </c>
      <c r="J66" s="5">
        <v>42919</v>
      </c>
      <c r="K66" t="s">
        <v>23</v>
      </c>
      <c r="L66" t="s">
        <v>23</v>
      </c>
      <c r="M66" t="s">
        <v>23</v>
      </c>
      <c r="N66" s="6" t="str">
        <f t="shared" ref="N66:N97" si="2">IFERROR(HYPERLINK(O66,P66),"Email uae@mpi.govt.nz for copy")</f>
        <v>Marine farming permit decision paper - AUT.007439.02.01</v>
      </c>
      <c r="O66" t="s">
        <v>298</v>
      </c>
      <c r="P66" t="s">
        <v>302</v>
      </c>
    </row>
    <row r="67" spans="1:16" x14ac:dyDescent="0.25">
      <c r="A67" t="s">
        <v>303</v>
      </c>
      <c r="B67" t="s">
        <v>135</v>
      </c>
      <c r="C67" t="s">
        <v>28</v>
      </c>
      <c r="D67" t="s">
        <v>304</v>
      </c>
      <c r="E67" t="s">
        <v>30</v>
      </c>
      <c r="F67" s="4">
        <v>0.57749998569488525</v>
      </c>
      <c r="G67" t="s">
        <v>21</v>
      </c>
      <c r="H67" t="s">
        <v>22</v>
      </c>
      <c r="I67" s="5">
        <v>42717</v>
      </c>
      <c r="J67" s="5">
        <v>42786</v>
      </c>
      <c r="K67" t="s">
        <v>23</v>
      </c>
      <c r="L67" t="s">
        <v>23</v>
      </c>
      <c r="M67" t="s">
        <v>23</v>
      </c>
      <c r="N67" s="6" t="str">
        <f t="shared" si="2"/>
        <v>Email uae@mpi.govt.nz for copy</v>
      </c>
      <c r="O67" t="e">
        <v>#VALUE!</v>
      </c>
      <c r="P67" t="e">
        <v>#VALUE!</v>
      </c>
    </row>
    <row r="68" spans="1:16" x14ac:dyDescent="0.25">
      <c r="A68" t="s">
        <v>305</v>
      </c>
      <c r="B68" t="s">
        <v>135</v>
      </c>
      <c r="C68" t="s">
        <v>306</v>
      </c>
      <c r="D68" t="s">
        <v>307</v>
      </c>
      <c r="E68" t="s">
        <v>308</v>
      </c>
      <c r="F68" s="4">
        <v>2.9200000762939453</v>
      </c>
      <c r="G68" t="s">
        <v>309</v>
      </c>
      <c r="H68" t="s">
        <v>263</v>
      </c>
      <c r="I68" s="5">
        <v>42685</v>
      </c>
      <c r="J68" s="5">
        <v>42762</v>
      </c>
      <c r="K68" t="s">
        <v>23</v>
      </c>
      <c r="L68" t="s">
        <v>23</v>
      </c>
      <c r="M68" t="s">
        <v>23</v>
      </c>
      <c r="N68" s="6" t="str">
        <f t="shared" si="2"/>
        <v>Email uae@mpi.govt.nz for copy</v>
      </c>
      <c r="O68" t="e">
        <v>#VALUE!</v>
      </c>
      <c r="P68" t="e">
        <v>#VALUE!</v>
      </c>
    </row>
    <row r="69" spans="1:16" x14ac:dyDescent="0.25">
      <c r="A69" t="s">
        <v>310</v>
      </c>
      <c r="B69" t="s">
        <v>112</v>
      </c>
      <c r="C69" t="s">
        <v>28</v>
      </c>
      <c r="D69" t="s">
        <v>311</v>
      </c>
      <c r="E69" t="s">
        <v>30</v>
      </c>
      <c r="F69" s="4">
        <v>1.1100000143051147</v>
      </c>
      <c r="G69" t="s">
        <v>21</v>
      </c>
      <c r="H69" t="s">
        <v>22</v>
      </c>
      <c r="I69" s="5">
        <v>42629</v>
      </c>
      <c r="J69" s="5">
        <v>42677</v>
      </c>
      <c r="K69" t="s">
        <v>23</v>
      </c>
      <c r="L69" t="s">
        <v>23</v>
      </c>
      <c r="M69" t="s">
        <v>23</v>
      </c>
      <c r="N69" s="6" t="str">
        <f t="shared" si="2"/>
        <v>Email uae@mpi.govt.nz for copy</v>
      </c>
      <c r="O69" t="e">
        <v>#VALUE!</v>
      </c>
      <c r="P69" t="e">
        <v>#VALUE!</v>
      </c>
    </row>
    <row r="70" spans="1:16" x14ac:dyDescent="0.25">
      <c r="A70" t="s">
        <v>312</v>
      </c>
      <c r="B70" t="s">
        <v>313</v>
      </c>
      <c r="C70" t="s">
        <v>28</v>
      </c>
      <c r="D70" t="s">
        <v>314</v>
      </c>
      <c r="E70" t="s">
        <v>30</v>
      </c>
      <c r="F70" s="4">
        <v>0.98000001907348633</v>
      </c>
      <c r="G70" t="s">
        <v>21</v>
      </c>
      <c r="H70" t="s">
        <v>22</v>
      </c>
      <c r="I70" s="5">
        <v>42629</v>
      </c>
      <c r="J70" s="5">
        <v>42677</v>
      </c>
      <c r="K70" t="s">
        <v>23</v>
      </c>
      <c r="L70" t="s">
        <v>23</v>
      </c>
      <c r="M70" t="s">
        <v>23</v>
      </c>
      <c r="N70" s="6" t="str">
        <f t="shared" si="2"/>
        <v>Email uae@mpi.govt.nz for copy</v>
      </c>
      <c r="O70" t="e">
        <v>#VALUE!</v>
      </c>
      <c r="P70" t="e">
        <v>#VALUE!</v>
      </c>
    </row>
    <row r="71" spans="1:16" x14ac:dyDescent="0.25">
      <c r="A71" t="s">
        <v>315</v>
      </c>
      <c r="B71" t="s">
        <v>316</v>
      </c>
      <c r="C71" t="s">
        <v>184</v>
      </c>
      <c r="D71" t="s">
        <v>317</v>
      </c>
      <c r="E71" t="s">
        <v>186</v>
      </c>
      <c r="F71" s="4">
        <v>17.459999084472656</v>
      </c>
      <c r="G71" t="s">
        <v>31</v>
      </c>
      <c r="H71" t="s">
        <v>22</v>
      </c>
      <c r="I71" s="5">
        <v>42576</v>
      </c>
      <c r="J71" s="5">
        <v>42621</v>
      </c>
      <c r="K71" t="s">
        <v>23</v>
      </c>
      <c r="L71" t="s">
        <v>23</v>
      </c>
      <c r="M71" t="s">
        <v>23</v>
      </c>
      <c r="N71" s="6" t="str">
        <f t="shared" si="2"/>
        <v>Email uae@mpi.govt.nz for copy</v>
      </c>
      <c r="O71" t="e">
        <v>#VALUE!</v>
      </c>
      <c r="P71" t="e">
        <v>#VALUE!</v>
      </c>
    </row>
    <row r="72" spans="1:16" x14ac:dyDescent="0.25">
      <c r="A72" t="s">
        <v>318</v>
      </c>
      <c r="B72" t="s">
        <v>319</v>
      </c>
      <c r="C72" t="s">
        <v>28</v>
      </c>
      <c r="D72" t="s">
        <v>320</v>
      </c>
      <c r="E72" t="s">
        <v>30</v>
      </c>
      <c r="F72" s="4">
        <v>11.550000190734863</v>
      </c>
      <c r="G72" t="s">
        <v>321</v>
      </c>
      <c r="H72" t="s">
        <v>22</v>
      </c>
      <c r="I72" s="5">
        <v>42515</v>
      </c>
      <c r="J72" s="5">
        <v>42566</v>
      </c>
      <c r="K72" t="s">
        <v>23</v>
      </c>
      <c r="L72" t="s">
        <v>23</v>
      </c>
      <c r="M72" t="s">
        <v>23</v>
      </c>
      <c r="N72" s="6" t="str">
        <f t="shared" si="2"/>
        <v>Email uae@mpi.govt.nz for copy</v>
      </c>
      <c r="O72" t="e">
        <v>#VALUE!</v>
      </c>
      <c r="P72" t="e">
        <v>#VALUE!</v>
      </c>
    </row>
    <row r="73" spans="1:16" x14ac:dyDescent="0.25">
      <c r="A73" t="s">
        <v>322</v>
      </c>
      <c r="B73" t="s">
        <v>45</v>
      </c>
      <c r="C73" t="s">
        <v>28</v>
      </c>
      <c r="D73" t="s">
        <v>323</v>
      </c>
      <c r="E73" t="s">
        <v>30</v>
      </c>
      <c r="F73" s="4">
        <v>1.25</v>
      </c>
      <c r="G73" t="s">
        <v>21</v>
      </c>
      <c r="H73" t="s">
        <v>22</v>
      </c>
      <c r="I73" s="5">
        <v>42494</v>
      </c>
      <c r="J73" s="5">
        <v>42545</v>
      </c>
      <c r="K73" t="s">
        <v>23</v>
      </c>
      <c r="L73" t="s">
        <v>23</v>
      </c>
      <c r="M73" t="s">
        <v>23</v>
      </c>
      <c r="N73" s="6" t="str">
        <f t="shared" si="2"/>
        <v>Email uae@mpi.govt.nz for copy</v>
      </c>
      <c r="O73" t="e">
        <v>#VALUE!</v>
      </c>
      <c r="P73" t="e">
        <v>#VALUE!</v>
      </c>
    </row>
    <row r="74" spans="1:16" x14ac:dyDescent="0.25">
      <c r="A74" t="s">
        <v>324</v>
      </c>
      <c r="B74" t="s">
        <v>325</v>
      </c>
      <c r="C74" t="s">
        <v>28</v>
      </c>
      <c r="D74" t="s">
        <v>326</v>
      </c>
      <c r="E74" t="s">
        <v>30</v>
      </c>
      <c r="F74" s="4">
        <v>4.7800002098083496</v>
      </c>
      <c r="G74" t="s">
        <v>31</v>
      </c>
      <c r="H74" t="s">
        <v>22</v>
      </c>
      <c r="I74" s="5">
        <v>42397</v>
      </c>
      <c r="J74" s="5">
        <v>42450</v>
      </c>
      <c r="K74" t="s">
        <v>23</v>
      </c>
      <c r="L74" t="s">
        <v>23</v>
      </c>
      <c r="M74" t="s">
        <v>23</v>
      </c>
      <c r="N74" s="6" t="str">
        <f t="shared" si="2"/>
        <v>Email uae@mpi.govt.nz for copy</v>
      </c>
      <c r="O74" t="e">
        <v>#VALUE!</v>
      </c>
      <c r="P74" t="e">
        <v>#VALUE!</v>
      </c>
    </row>
    <row r="75" spans="1:16" x14ac:dyDescent="0.25">
      <c r="A75" t="s">
        <v>327</v>
      </c>
      <c r="B75" t="s">
        <v>276</v>
      </c>
      <c r="C75" t="s">
        <v>28</v>
      </c>
      <c r="D75" t="s">
        <v>328</v>
      </c>
      <c r="E75" t="s">
        <v>30</v>
      </c>
      <c r="F75" s="4">
        <v>7.3000001907348633</v>
      </c>
      <c r="G75" t="s">
        <v>31</v>
      </c>
      <c r="H75" t="s">
        <v>22</v>
      </c>
      <c r="I75" s="5">
        <v>42391</v>
      </c>
      <c r="J75" s="5">
        <v>42443</v>
      </c>
      <c r="K75" t="s">
        <v>23</v>
      </c>
      <c r="L75" t="s">
        <v>23</v>
      </c>
      <c r="M75" t="s">
        <v>23</v>
      </c>
      <c r="N75" s="6" t="str">
        <f t="shared" si="2"/>
        <v>Email uae@mpi.govt.nz for copy</v>
      </c>
      <c r="O75" t="e">
        <v>#VALUE!</v>
      </c>
      <c r="P75" t="e">
        <v>#VALUE!</v>
      </c>
    </row>
    <row r="76" spans="1:16" x14ac:dyDescent="0.25">
      <c r="A76" t="s">
        <v>329</v>
      </c>
      <c r="B76" t="s">
        <v>330</v>
      </c>
      <c r="C76" t="s">
        <v>86</v>
      </c>
      <c r="D76" t="s">
        <v>331</v>
      </c>
      <c r="E76" t="s">
        <v>20</v>
      </c>
      <c r="F76" s="4">
        <v>20.840000152587891</v>
      </c>
      <c r="G76" t="s">
        <v>21</v>
      </c>
      <c r="H76" t="s">
        <v>179</v>
      </c>
      <c r="I76" s="5">
        <v>42327</v>
      </c>
      <c r="J76" s="5">
        <v>42405</v>
      </c>
      <c r="K76" t="s">
        <v>23</v>
      </c>
      <c r="L76" t="s">
        <v>23</v>
      </c>
      <c r="M76" t="s">
        <v>23</v>
      </c>
      <c r="N76" s="6" t="str">
        <f t="shared" si="2"/>
        <v>Email uae@mpi.govt.nz for copy</v>
      </c>
      <c r="O76" t="e">
        <v>#VALUE!</v>
      </c>
      <c r="P76" t="e">
        <v>#VALUE!</v>
      </c>
    </row>
    <row r="77" spans="1:16" x14ac:dyDescent="0.25">
      <c r="A77" t="s">
        <v>332</v>
      </c>
      <c r="B77" t="s">
        <v>333</v>
      </c>
      <c r="C77" t="s">
        <v>86</v>
      </c>
      <c r="D77" t="s">
        <v>331</v>
      </c>
      <c r="E77" t="s">
        <v>20</v>
      </c>
      <c r="F77" s="4">
        <v>3.9600000381469727</v>
      </c>
      <c r="G77" t="s">
        <v>21</v>
      </c>
      <c r="H77" t="s">
        <v>179</v>
      </c>
      <c r="I77" s="5">
        <v>42327</v>
      </c>
      <c r="J77" s="5">
        <v>42405</v>
      </c>
      <c r="K77" t="s">
        <v>23</v>
      </c>
      <c r="L77" t="s">
        <v>23</v>
      </c>
      <c r="M77" t="s">
        <v>23</v>
      </c>
      <c r="N77" s="6" t="str">
        <f t="shared" si="2"/>
        <v>Email uae@mpi.govt.nz for copy</v>
      </c>
      <c r="O77" t="e">
        <v>#VALUE!</v>
      </c>
      <c r="P77" t="e">
        <v>#VALUE!</v>
      </c>
    </row>
    <row r="78" spans="1:16" x14ac:dyDescent="0.25">
      <c r="A78" t="s">
        <v>334</v>
      </c>
      <c r="B78" t="s">
        <v>335</v>
      </c>
      <c r="C78" t="s">
        <v>86</v>
      </c>
      <c r="D78" t="s">
        <v>336</v>
      </c>
      <c r="E78" t="s">
        <v>20</v>
      </c>
      <c r="F78" s="4">
        <v>6</v>
      </c>
      <c r="G78" t="s">
        <v>21</v>
      </c>
      <c r="H78" t="s">
        <v>22</v>
      </c>
      <c r="I78" s="5">
        <v>42327</v>
      </c>
      <c r="J78" s="5">
        <v>42405</v>
      </c>
      <c r="K78" t="s">
        <v>23</v>
      </c>
      <c r="L78" t="s">
        <v>23</v>
      </c>
      <c r="M78" t="s">
        <v>23</v>
      </c>
      <c r="N78" s="6" t="str">
        <f t="shared" si="2"/>
        <v>Email uae@mpi.govt.nz for copy</v>
      </c>
      <c r="O78" t="e">
        <v>#VALUE!</v>
      </c>
      <c r="P78" t="e">
        <v>#VALUE!</v>
      </c>
    </row>
    <row r="79" spans="1:16" x14ac:dyDescent="0.25">
      <c r="A79" t="s">
        <v>337</v>
      </c>
      <c r="B79" t="s">
        <v>338</v>
      </c>
      <c r="C79" t="s">
        <v>86</v>
      </c>
      <c r="D79" t="s">
        <v>336</v>
      </c>
      <c r="E79" t="s">
        <v>20</v>
      </c>
      <c r="F79" s="4">
        <v>6.5</v>
      </c>
      <c r="G79" t="s">
        <v>21</v>
      </c>
      <c r="H79" t="s">
        <v>22</v>
      </c>
      <c r="I79" s="5">
        <v>42327</v>
      </c>
      <c r="J79" s="5">
        <v>42405</v>
      </c>
      <c r="K79" t="s">
        <v>23</v>
      </c>
      <c r="L79" t="s">
        <v>23</v>
      </c>
      <c r="M79" t="s">
        <v>23</v>
      </c>
      <c r="N79" s="6" t="str">
        <f t="shared" si="2"/>
        <v>Email uae@mpi.govt.nz for copy</v>
      </c>
      <c r="O79" t="e">
        <v>#VALUE!</v>
      </c>
      <c r="P79" t="e">
        <v>#VALUE!</v>
      </c>
    </row>
    <row r="80" spans="1:16" x14ac:dyDescent="0.25">
      <c r="A80" t="s">
        <v>339</v>
      </c>
      <c r="B80" t="s">
        <v>82</v>
      </c>
      <c r="C80" t="s">
        <v>28</v>
      </c>
      <c r="D80" t="s">
        <v>340</v>
      </c>
      <c r="E80" t="s">
        <v>30</v>
      </c>
      <c r="F80" s="4">
        <v>0.5220000147819519</v>
      </c>
      <c r="G80" t="s">
        <v>21</v>
      </c>
      <c r="H80" t="s">
        <v>22</v>
      </c>
      <c r="I80" s="5">
        <v>42285</v>
      </c>
      <c r="J80" s="5">
        <v>42335</v>
      </c>
      <c r="K80" t="s">
        <v>23</v>
      </c>
      <c r="L80" t="s">
        <v>23</v>
      </c>
      <c r="M80" t="s">
        <v>23</v>
      </c>
      <c r="N80" s="6" t="str">
        <f t="shared" si="2"/>
        <v>Email uae@mpi.govt.nz for copy</v>
      </c>
      <c r="O80" t="e">
        <v>#VALUE!</v>
      </c>
      <c r="P80" t="e">
        <v>#VALUE!</v>
      </c>
    </row>
    <row r="81" spans="1:16" x14ac:dyDescent="0.25">
      <c r="A81" t="s">
        <v>341</v>
      </c>
      <c r="B81" t="s">
        <v>276</v>
      </c>
      <c r="C81" t="s">
        <v>28</v>
      </c>
      <c r="D81" t="s">
        <v>342</v>
      </c>
      <c r="E81" t="s">
        <v>30</v>
      </c>
      <c r="F81" s="4">
        <v>7.0999999046325684</v>
      </c>
      <c r="G81" t="s">
        <v>31</v>
      </c>
      <c r="H81" t="s">
        <v>22</v>
      </c>
      <c r="I81" s="5">
        <v>42254</v>
      </c>
      <c r="J81" s="5">
        <v>42299</v>
      </c>
      <c r="K81" t="s">
        <v>23</v>
      </c>
      <c r="L81" t="s">
        <v>23</v>
      </c>
      <c r="M81" t="s">
        <v>23</v>
      </c>
      <c r="N81" s="6" t="str">
        <f t="shared" si="2"/>
        <v>Email uae@mpi.govt.nz for copy</v>
      </c>
      <c r="O81" t="e">
        <v>#VALUE!</v>
      </c>
      <c r="P81" t="e">
        <v>#VALUE!</v>
      </c>
    </row>
    <row r="82" spans="1:16" x14ac:dyDescent="0.25">
      <c r="A82" t="s">
        <v>343</v>
      </c>
      <c r="B82" t="s">
        <v>344</v>
      </c>
      <c r="C82" t="s">
        <v>28</v>
      </c>
      <c r="D82" t="s">
        <v>345</v>
      </c>
      <c r="E82" t="s">
        <v>30</v>
      </c>
      <c r="F82" s="4">
        <v>2.8229999542236328</v>
      </c>
      <c r="G82" t="s">
        <v>31</v>
      </c>
      <c r="H82" t="s">
        <v>22</v>
      </c>
      <c r="I82" s="5">
        <v>42254</v>
      </c>
      <c r="J82" s="5">
        <v>42299</v>
      </c>
      <c r="K82" t="s">
        <v>23</v>
      </c>
      <c r="L82" t="s">
        <v>23</v>
      </c>
      <c r="M82" t="s">
        <v>23</v>
      </c>
      <c r="N82" s="6" t="str">
        <f t="shared" si="2"/>
        <v>Email uae@mpi.govt.nz for copy</v>
      </c>
      <c r="O82" t="e">
        <v>#VALUE!</v>
      </c>
      <c r="P82" t="e">
        <v>#VALUE!</v>
      </c>
    </row>
    <row r="83" spans="1:16" x14ac:dyDescent="0.25">
      <c r="A83" t="s">
        <v>346</v>
      </c>
      <c r="B83" t="s">
        <v>347</v>
      </c>
      <c r="C83" t="s">
        <v>86</v>
      </c>
      <c r="D83" t="s">
        <v>348</v>
      </c>
      <c r="E83" t="s">
        <v>20</v>
      </c>
      <c r="F83" s="4">
        <v>7.9600000381469727</v>
      </c>
      <c r="G83" t="s">
        <v>21</v>
      </c>
      <c r="H83" t="s">
        <v>22</v>
      </c>
      <c r="I83" s="5">
        <v>42237</v>
      </c>
      <c r="J83" s="5">
        <v>42285</v>
      </c>
      <c r="K83" t="s">
        <v>23</v>
      </c>
      <c r="L83" t="s">
        <v>23</v>
      </c>
      <c r="M83" t="s">
        <v>23</v>
      </c>
      <c r="N83" s="6" t="str">
        <f t="shared" si="2"/>
        <v>Email uae@mpi.govt.nz for copy</v>
      </c>
      <c r="O83" t="e">
        <v>#VALUE!</v>
      </c>
      <c r="P83" t="e">
        <v>#VALUE!</v>
      </c>
    </row>
    <row r="84" spans="1:16" x14ac:dyDescent="0.25">
      <c r="A84" t="s">
        <v>349</v>
      </c>
      <c r="B84" t="s">
        <v>33</v>
      </c>
      <c r="C84" t="s">
        <v>28</v>
      </c>
      <c r="D84" t="s">
        <v>350</v>
      </c>
      <c r="E84" t="s">
        <v>30</v>
      </c>
      <c r="F84" s="4">
        <v>2.0499999523162842</v>
      </c>
      <c r="G84" t="s">
        <v>31</v>
      </c>
      <c r="H84" t="s">
        <v>22</v>
      </c>
      <c r="I84" s="5">
        <v>42174</v>
      </c>
      <c r="J84" s="5">
        <v>42222</v>
      </c>
      <c r="K84" t="s">
        <v>23</v>
      </c>
      <c r="L84" t="s">
        <v>23</v>
      </c>
      <c r="M84" t="s">
        <v>23</v>
      </c>
      <c r="N84" s="6" t="str">
        <f t="shared" si="2"/>
        <v>Email uae@mpi.govt.nz for copy</v>
      </c>
      <c r="O84" t="e">
        <v>#VALUE!</v>
      </c>
      <c r="P84" t="e">
        <v>#VALUE!</v>
      </c>
    </row>
    <row r="85" spans="1:16" x14ac:dyDescent="0.25">
      <c r="A85" t="s">
        <v>351</v>
      </c>
      <c r="B85" t="s">
        <v>352</v>
      </c>
      <c r="C85" t="s">
        <v>28</v>
      </c>
      <c r="D85" t="s">
        <v>353</v>
      </c>
      <c r="E85" t="s">
        <v>30</v>
      </c>
      <c r="F85" s="4">
        <v>0.95999997854232788</v>
      </c>
      <c r="G85" t="s">
        <v>31</v>
      </c>
      <c r="H85" t="s">
        <v>22</v>
      </c>
      <c r="I85" s="5">
        <v>42143</v>
      </c>
      <c r="J85" s="5">
        <v>42195</v>
      </c>
      <c r="K85" t="s">
        <v>23</v>
      </c>
      <c r="L85" t="s">
        <v>23</v>
      </c>
      <c r="M85" t="s">
        <v>23</v>
      </c>
      <c r="N85" s="6" t="str">
        <f t="shared" si="2"/>
        <v>Email uae@mpi.govt.nz for copy</v>
      </c>
      <c r="O85" t="e">
        <v>#VALUE!</v>
      </c>
      <c r="P85" t="e">
        <v>#VALUE!</v>
      </c>
    </row>
    <row r="86" spans="1:16" x14ac:dyDescent="0.25">
      <c r="A86" t="s">
        <v>354</v>
      </c>
      <c r="B86" t="s">
        <v>355</v>
      </c>
      <c r="C86" t="s">
        <v>184</v>
      </c>
      <c r="D86" t="s">
        <v>356</v>
      </c>
      <c r="E86" t="s">
        <v>186</v>
      </c>
      <c r="F86" s="4">
        <v>10.199999809265137</v>
      </c>
      <c r="G86" t="s">
        <v>262</v>
      </c>
      <c r="H86" t="s">
        <v>263</v>
      </c>
      <c r="I86" s="5">
        <v>42118</v>
      </c>
      <c r="J86" s="5">
        <v>42167</v>
      </c>
      <c r="K86" t="s">
        <v>23</v>
      </c>
      <c r="L86" t="s">
        <v>23</v>
      </c>
      <c r="M86" t="s">
        <v>23</v>
      </c>
      <c r="N86" s="6" t="str">
        <f t="shared" si="2"/>
        <v>Email uae@mpi.govt.nz for copy</v>
      </c>
      <c r="O86" t="e">
        <v>#VALUE!</v>
      </c>
      <c r="P86" t="e">
        <v>#VALUE!</v>
      </c>
    </row>
    <row r="87" spans="1:16" x14ac:dyDescent="0.25">
      <c r="A87" t="s">
        <v>357</v>
      </c>
      <c r="B87" t="s">
        <v>358</v>
      </c>
      <c r="C87" t="s">
        <v>28</v>
      </c>
      <c r="D87" t="s">
        <v>359</v>
      </c>
      <c r="E87" t="s">
        <v>30</v>
      </c>
      <c r="F87" s="4">
        <v>5.559999942779541</v>
      </c>
      <c r="G87" t="s">
        <v>31</v>
      </c>
      <c r="H87" t="s">
        <v>22</v>
      </c>
      <c r="I87" s="5">
        <v>42118</v>
      </c>
      <c r="J87" s="5">
        <v>42167</v>
      </c>
      <c r="K87" t="s">
        <v>23</v>
      </c>
      <c r="L87" t="s">
        <v>23</v>
      </c>
      <c r="M87" t="s">
        <v>23</v>
      </c>
      <c r="N87" s="6" t="str">
        <f t="shared" si="2"/>
        <v>Email uae@mpi.govt.nz for copy</v>
      </c>
      <c r="O87" t="e">
        <v>#VALUE!</v>
      </c>
      <c r="P87" t="e">
        <v>#VALUE!</v>
      </c>
    </row>
    <row r="88" spans="1:16" x14ac:dyDescent="0.25">
      <c r="A88" t="s">
        <v>360</v>
      </c>
      <c r="B88" t="s">
        <v>33</v>
      </c>
      <c r="C88" t="s">
        <v>28</v>
      </c>
      <c r="D88" t="s">
        <v>361</v>
      </c>
      <c r="E88" t="s">
        <v>30</v>
      </c>
      <c r="F88" s="4">
        <v>2.4600000381469727</v>
      </c>
      <c r="G88" t="s">
        <v>21</v>
      </c>
      <c r="H88" t="s">
        <v>22</v>
      </c>
      <c r="I88" s="5">
        <v>42107</v>
      </c>
      <c r="J88" s="5">
        <v>42153</v>
      </c>
      <c r="K88" t="s">
        <v>23</v>
      </c>
      <c r="L88" t="s">
        <v>23</v>
      </c>
      <c r="M88" t="s">
        <v>23</v>
      </c>
      <c r="N88" s="6" t="str">
        <f t="shared" si="2"/>
        <v>Email uae@mpi.govt.nz for copy</v>
      </c>
      <c r="O88" t="e">
        <v>#VALUE!</v>
      </c>
      <c r="P88" t="e">
        <v>#VALUE!</v>
      </c>
    </row>
    <row r="89" spans="1:16" x14ac:dyDescent="0.25">
      <c r="A89" t="s">
        <v>362</v>
      </c>
      <c r="B89" t="s">
        <v>106</v>
      </c>
      <c r="C89" t="s">
        <v>28</v>
      </c>
      <c r="D89" t="s">
        <v>109</v>
      </c>
      <c r="E89" t="s">
        <v>30</v>
      </c>
      <c r="F89" s="4">
        <v>3.809999942779541</v>
      </c>
      <c r="G89" t="s">
        <v>21</v>
      </c>
      <c r="H89" t="s">
        <v>22</v>
      </c>
      <c r="I89" s="5">
        <v>42096</v>
      </c>
      <c r="J89" s="5">
        <v>42146</v>
      </c>
      <c r="K89" t="s">
        <v>23</v>
      </c>
      <c r="L89" t="s">
        <v>23</v>
      </c>
      <c r="M89" t="s">
        <v>23</v>
      </c>
      <c r="N89" s="6" t="str">
        <f t="shared" si="2"/>
        <v>Email uae@mpi.govt.nz for copy</v>
      </c>
      <c r="O89" t="e">
        <v>#VALUE!</v>
      </c>
      <c r="P89" t="e">
        <v>#VALUE!</v>
      </c>
    </row>
    <row r="90" spans="1:16" x14ac:dyDescent="0.25">
      <c r="A90" t="s">
        <v>363</v>
      </c>
      <c r="B90" t="s">
        <v>276</v>
      </c>
      <c r="C90" t="s">
        <v>28</v>
      </c>
      <c r="D90" t="s">
        <v>364</v>
      </c>
      <c r="E90" t="s">
        <v>30</v>
      </c>
      <c r="F90" s="4">
        <v>3.9700000286102295</v>
      </c>
      <c r="G90" t="s">
        <v>21</v>
      </c>
      <c r="H90" t="s">
        <v>22</v>
      </c>
      <c r="I90" s="5">
        <v>42096</v>
      </c>
      <c r="J90" s="5">
        <v>42146</v>
      </c>
      <c r="K90" t="s">
        <v>23</v>
      </c>
      <c r="L90" t="s">
        <v>23</v>
      </c>
      <c r="M90" t="s">
        <v>23</v>
      </c>
      <c r="N90" s="6" t="str">
        <f t="shared" si="2"/>
        <v>Email uae@mpi.govt.nz for copy</v>
      </c>
      <c r="O90" t="e">
        <v>#VALUE!</v>
      </c>
      <c r="P90" t="e">
        <v>#VALUE!</v>
      </c>
    </row>
    <row r="91" spans="1:16" x14ac:dyDescent="0.25">
      <c r="A91" t="s">
        <v>365</v>
      </c>
      <c r="B91" t="s">
        <v>366</v>
      </c>
      <c r="C91" t="s">
        <v>367</v>
      </c>
      <c r="D91" t="s">
        <v>368</v>
      </c>
      <c r="E91" t="s">
        <v>369</v>
      </c>
      <c r="F91" s="4">
        <v>3.4700000286102295</v>
      </c>
      <c r="G91" t="s">
        <v>370</v>
      </c>
      <c r="H91" t="s">
        <v>371</v>
      </c>
      <c r="I91" s="5">
        <v>41984</v>
      </c>
      <c r="J91" s="5">
        <v>42055</v>
      </c>
      <c r="K91" t="s">
        <v>23</v>
      </c>
      <c r="L91" t="s">
        <v>23</v>
      </c>
      <c r="M91" t="s">
        <v>23</v>
      </c>
      <c r="N91" s="6" t="str">
        <f t="shared" si="2"/>
        <v>Email uae@mpi.govt.nz for copy</v>
      </c>
      <c r="O91" t="e">
        <v>#VALUE!</v>
      </c>
      <c r="P91" t="e">
        <v>#VALUE!</v>
      </c>
    </row>
    <row r="92" spans="1:16" x14ac:dyDescent="0.25">
      <c r="A92" t="s">
        <v>372</v>
      </c>
      <c r="B92" t="s">
        <v>183</v>
      </c>
      <c r="C92" t="s">
        <v>184</v>
      </c>
      <c r="D92" t="s">
        <v>373</v>
      </c>
      <c r="E92" t="s">
        <v>186</v>
      </c>
      <c r="F92" s="4">
        <v>5.4899997711181641</v>
      </c>
      <c r="G92" t="s">
        <v>21</v>
      </c>
      <c r="H92" t="s">
        <v>22</v>
      </c>
      <c r="I92" s="5">
        <v>41984</v>
      </c>
      <c r="J92" s="5">
        <v>42055</v>
      </c>
      <c r="K92" t="s">
        <v>23</v>
      </c>
      <c r="L92" t="s">
        <v>23</v>
      </c>
      <c r="M92" t="s">
        <v>23</v>
      </c>
      <c r="N92" s="6" t="str">
        <f t="shared" si="2"/>
        <v>Email uae@mpi.govt.nz for copy</v>
      </c>
      <c r="O92" t="e">
        <v>#VALUE!</v>
      </c>
      <c r="P92" t="e">
        <v>#VALUE!</v>
      </c>
    </row>
    <row r="93" spans="1:16" x14ac:dyDescent="0.25">
      <c r="A93" t="s">
        <v>374</v>
      </c>
      <c r="B93" t="s">
        <v>260</v>
      </c>
      <c r="C93" t="s">
        <v>28</v>
      </c>
      <c r="D93" t="s">
        <v>375</v>
      </c>
      <c r="E93" t="s">
        <v>30</v>
      </c>
      <c r="F93" s="4">
        <v>16.5</v>
      </c>
      <c r="G93" t="s">
        <v>262</v>
      </c>
      <c r="H93" t="s">
        <v>263</v>
      </c>
      <c r="I93" s="5">
        <v>41934</v>
      </c>
      <c r="J93" s="5">
        <v>41984</v>
      </c>
      <c r="K93" t="s">
        <v>23</v>
      </c>
      <c r="L93" t="s">
        <v>23</v>
      </c>
      <c r="M93" t="s">
        <v>23</v>
      </c>
      <c r="N93" s="6" t="str">
        <f t="shared" si="2"/>
        <v>Email uae@mpi.govt.nz for copy</v>
      </c>
      <c r="O93" t="e">
        <v>#VALUE!</v>
      </c>
      <c r="P93" t="e">
        <v>#VALUE!</v>
      </c>
    </row>
    <row r="94" spans="1:16" x14ac:dyDescent="0.25">
      <c r="A94" t="s">
        <v>376</v>
      </c>
      <c r="B94" t="s">
        <v>260</v>
      </c>
      <c r="C94" t="s">
        <v>28</v>
      </c>
      <c r="D94" t="s">
        <v>377</v>
      </c>
      <c r="E94" t="s">
        <v>30</v>
      </c>
      <c r="F94" s="4">
        <v>16.5</v>
      </c>
      <c r="G94" t="s">
        <v>262</v>
      </c>
      <c r="H94" t="s">
        <v>263</v>
      </c>
      <c r="I94" s="5">
        <v>41934</v>
      </c>
      <c r="J94" s="5">
        <v>41984</v>
      </c>
      <c r="K94" t="s">
        <v>23</v>
      </c>
      <c r="L94" t="s">
        <v>23</v>
      </c>
      <c r="M94" t="s">
        <v>23</v>
      </c>
      <c r="N94" s="6" t="str">
        <f t="shared" si="2"/>
        <v>Email uae@mpi.govt.nz for copy</v>
      </c>
      <c r="O94" t="e">
        <v>#VALUE!</v>
      </c>
      <c r="P94" t="e">
        <v>#VALUE!</v>
      </c>
    </row>
    <row r="95" spans="1:16" x14ac:dyDescent="0.25">
      <c r="A95" t="s">
        <v>378</v>
      </c>
      <c r="B95" t="s">
        <v>260</v>
      </c>
      <c r="C95" t="s">
        <v>28</v>
      </c>
      <c r="D95" t="s">
        <v>379</v>
      </c>
      <c r="E95" t="s">
        <v>30</v>
      </c>
      <c r="F95" s="4">
        <v>16.5</v>
      </c>
      <c r="G95" t="s">
        <v>262</v>
      </c>
      <c r="H95" t="s">
        <v>263</v>
      </c>
      <c r="I95" s="5">
        <v>41934</v>
      </c>
      <c r="J95" s="5">
        <v>41984</v>
      </c>
      <c r="K95" t="s">
        <v>23</v>
      </c>
      <c r="L95" t="s">
        <v>23</v>
      </c>
      <c r="M95" t="s">
        <v>23</v>
      </c>
      <c r="N95" s="6" t="str">
        <f t="shared" si="2"/>
        <v>Email uae@mpi.govt.nz for copy</v>
      </c>
      <c r="O95" t="e">
        <v>#VALUE!</v>
      </c>
      <c r="P95" t="e">
        <v>#VALUE!</v>
      </c>
    </row>
    <row r="96" spans="1:16" x14ac:dyDescent="0.25">
      <c r="A96" t="s">
        <v>380</v>
      </c>
      <c r="B96" t="s">
        <v>33</v>
      </c>
      <c r="C96" t="s">
        <v>28</v>
      </c>
      <c r="D96" t="s">
        <v>381</v>
      </c>
      <c r="E96" t="s">
        <v>30</v>
      </c>
      <c r="F96" s="4">
        <v>2.8199999332427979</v>
      </c>
      <c r="G96" t="s">
        <v>31</v>
      </c>
      <c r="H96" t="s">
        <v>22</v>
      </c>
      <c r="I96" s="5">
        <v>41866</v>
      </c>
      <c r="J96" s="5">
        <v>41914</v>
      </c>
      <c r="K96" t="s">
        <v>23</v>
      </c>
      <c r="L96" t="s">
        <v>23</v>
      </c>
      <c r="M96" t="s">
        <v>23</v>
      </c>
      <c r="N96" s="6" t="str">
        <f t="shared" si="2"/>
        <v>Email uae@mpi.govt.nz for copy</v>
      </c>
      <c r="O96" t="e">
        <v>#VALUE!</v>
      </c>
      <c r="P96" t="e">
        <v>#VALUE!</v>
      </c>
    </row>
    <row r="97" spans="1:16" x14ac:dyDescent="0.25">
      <c r="A97" t="s">
        <v>382</v>
      </c>
      <c r="B97" t="s">
        <v>33</v>
      </c>
      <c r="C97" t="s">
        <v>28</v>
      </c>
      <c r="D97" t="s">
        <v>361</v>
      </c>
      <c r="E97" t="s">
        <v>30</v>
      </c>
      <c r="F97" s="4">
        <v>1.9099999666213989</v>
      </c>
      <c r="G97" t="s">
        <v>21</v>
      </c>
      <c r="H97" t="s">
        <v>22</v>
      </c>
      <c r="I97" s="5">
        <v>41866</v>
      </c>
      <c r="J97" s="5">
        <v>41914</v>
      </c>
      <c r="K97" t="s">
        <v>23</v>
      </c>
      <c r="L97" t="s">
        <v>23</v>
      </c>
      <c r="M97" t="s">
        <v>23</v>
      </c>
      <c r="N97" s="6" t="str">
        <f t="shared" si="2"/>
        <v>Email uae@mpi.govt.nz for copy</v>
      </c>
      <c r="O97" t="e">
        <v>#VALUE!</v>
      </c>
      <c r="P97" t="e">
        <v>#VALUE!</v>
      </c>
    </row>
    <row r="98" spans="1:16" x14ac:dyDescent="0.25">
      <c r="A98" t="s">
        <v>383</v>
      </c>
      <c r="B98" t="s">
        <v>384</v>
      </c>
      <c r="C98" t="s">
        <v>306</v>
      </c>
      <c r="D98" t="s">
        <v>385</v>
      </c>
      <c r="E98" t="s">
        <v>308</v>
      </c>
      <c r="F98" s="4">
        <v>5.9000000953674316</v>
      </c>
      <c r="G98" t="s">
        <v>21</v>
      </c>
      <c r="H98" t="s">
        <v>199</v>
      </c>
      <c r="I98" s="5">
        <v>41866</v>
      </c>
      <c r="J98" s="5">
        <v>41921</v>
      </c>
      <c r="K98" t="s">
        <v>23</v>
      </c>
      <c r="L98" t="s">
        <v>23</v>
      </c>
      <c r="M98" t="s">
        <v>23</v>
      </c>
      <c r="N98" s="6" t="str">
        <f t="shared" ref="N98:N110" si="3">IFERROR(HYPERLINK(O98,P98),"Email uae@mpi.govt.nz for copy")</f>
        <v>Email uae@mpi.govt.nz for copy</v>
      </c>
      <c r="O98" t="e">
        <v>#VALUE!</v>
      </c>
      <c r="P98" t="e">
        <v>#VALUE!</v>
      </c>
    </row>
    <row r="99" spans="1:16" x14ac:dyDescent="0.25">
      <c r="A99" t="s">
        <v>386</v>
      </c>
      <c r="B99" t="s">
        <v>387</v>
      </c>
      <c r="C99" t="s">
        <v>28</v>
      </c>
      <c r="D99" t="s">
        <v>388</v>
      </c>
      <c r="E99" t="s">
        <v>30</v>
      </c>
      <c r="F99" s="4">
        <v>0.54000002145767212</v>
      </c>
      <c r="G99" t="s">
        <v>21</v>
      </c>
      <c r="H99" t="s">
        <v>22</v>
      </c>
      <c r="I99" s="5">
        <v>41865</v>
      </c>
      <c r="J99" s="5">
        <v>41914</v>
      </c>
      <c r="K99" t="s">
        <v>23</v>
      </c>
      <c r="L99" t="s">
        <v>23</v>
      </c>
      <c r="M99" t="s">
        <v>23</v>
      </c>
      <c r="N99" s="6" t="str">
        <f t="shared" si="3"/>
        <v>Email uae@mpi.govt.nz for copy</v>
      </c>
      <c r="O99" t="e">
        <v>#VALUE!</v>
      </c>
      <c r="P99" t="e">
        <v>#VALUE!</v>
      </c>
    </row>
    <row r="100" spans="1:16" x14ac:dyDescent="0.25">
      <c r="A100" t="s">
        <v>389</v>
      </c>
      <c r="B100" t="s">
        <v>387</v>
      </c>
      <c r="C100" t="s">
        <v>28</v>
      </c>
      <c r="D100" t="s">
        <v>388</v>
      </c>
      <c r="E100" t="s">
        <v>30</v>
      </c>
      <c r="F100" s="4">
        <v>3.6700000762939453</v>
      </c>
      <c r="G100" t="s">
        <v>21</v>
      </c>
      <c r="H100" t="s">
        <v>22</v>
      </c>
      <c r="I100" s="5">
        <v>41864</v>
      </c>
      <c r="J100" s="5">
        <v>41914</v>
      </c>
      <c r="K100" t="s">
        <v>23</v>
      </c>
      <c r="L100" t="s">
        <v>23</v>
      </c>
      <c r="M100" t="s">
        <v>23</v>
      </c>
      <c r="N100" s="6" t="str">
        <f t="shared" si="3"/>
        <v>Email uae@mpi.govt.nz for copy</v>
      </c>
      <c r="O100" t="e">
        <v>#VALUE!</v>
      </c>
      <c r="P100" t="e">
        <v>#VALUE!</v>
      </c>
    </row>
    <row r="101" spans="1:16" x14ac:dyDescent="0.25">
      <c r="A101" t="s">
        <v>390</v>
      </c>
      <c r="B101" t="s">
        <v>82</v>
      </c>
      <c r="C101" t="s">
        <v>28</v>
      </c>
      <c r="D101" t="s">
        <v>65</v>
      </c>
      <c r="E101" t="s">
        <v>30</v>
      </c>
      <c r="F101" s="4">
        <v>2.7400000095367432</v>
      </c>
      <c r="G101" t="s">
        <v>21</v>
      </c>
      <c r="H101" t="s">
        <v>22</v>
      </c>
      <c r="I101" s="5">
        <v>41864</v>
      </c>
      <c r="J101" s="5">
        <v>41914</v>
      </c>
      <c r="K101" t="s">
        <v>23</v>
      </c>
      <c r="L101" t="s">
        <v>23</v>
      </c>
      <c r="M101" t="s">
        <v>23</v>
      </c>
      <c r="N101" s="6" t="str">
        <f t="shared" si="3"/>
        <v>Email uae@mpi.govt.nz for copy</v>
      </c>
      <c r="O101" t="e">
        <v>#VALUE!</v>
      </c>
      <c r="P101" t="e">
        <v>#VALUE!</v>
      </c>
    </row>
    <row r="102" spans="1:16" x14ac:dyDescent="0.25">
      <c r="A102" t="s">
        <v>391</v>
      </c>
      <c r="B102" t="s">
        <v>221</v>
      </c>
      <c r="C102" t="s">
        <v>96</v>
      </c>
      <c r="D102" t="s">
        <v>392</v>
      </c>
      <c r="E102" t="s">
        <v>20</v>
      </c>
      <c r="F102" s="4">
        <v>86.25</v>
      </c>
      <c r="G102" t="s">
        <v>21</v>
      </c>
      <c r="H102" t="s">
        <v>22</v>
      </c>
      <c r="I102" s="5">
        <v>41849</v>
      </c>
      <c r="J102" s="5">
        <v>41900</v>
      </c>
      <c r="K102" t="s">
        <v>23</v>
      </c>
      <c r="L102" t="s">
        <v>23</v>
      </c>
      <c r="M102" t="s">
        <v>23</v>
      </c>
      <c r="N102" s="6" t="str">
        <f t="shared" si="3"/>
        <v>Email uae@mpi.govt.nz for copy</v>
      </c>
      <c r="O102" t="e">
        <v>#VALUE!</v>
      </c>
      <c r="P102" t="e">
        <v>#VALUE!</v>
      </c>
    </row>
    <row r="103" spans="1:16" x14ac:dyDescent="0.25">
      <c r="A103" t="s">
        <v>393</v>
      </c>
      <c r="B103" t="s">
        <v>394</v>
      </c>
      <c r="C103" t="s">
        <v>28</v>
      </c>
      <c r="D103" t="s">
        <v>395</v>
      </c>
      <c r="E103" t="s">
        <v>30</v>
      </c>
      <c r="F103" s="4">
        <v>4.3600001335144043</v>
      </c>
      <c r="G103" t="s">
        <v>31</v>
      </c>
      <c r="H103" t="s">
        <v>22</v>
      </c>
      <c r="I103" s="5">
        <v>41845</v>
      </c>
      <c r="J103" s="5">
        <v>41893</v>
      </c>
      <c r="K103" t="s">
        <v>23</v>
      </c>
      <c r="L103" t="s">
        <v>23</v>
      </c>
      <c r="M103" t="s">
        <v>23</v>
      </c>
      <c r="N103" s="6" t="str">
        <f t="shared" si="3"/>
        <v>Email uae@mpi.govt.nz for copy</v>
      </c>
      <c r="O103" t="e">
        <v>#VALUE!</v>
      </c>
      <c r="P103" t="e">
        <v>#VALUE!</v>
      </c>
    </row>
    <row r="104" spans="1:16" x14ac:dyDescent="0.25">
      <c r="A104" t="s">
        <v>396</v>
      </c>
      <c r="B104" t="s">
        <v>397</v>
      </c>
      <c r="C104" t="s">
        <v>28</v>
      </c>
      <c r="D104" t="s">
        <v>398</v>
      </c>
      <c r="E104" t="s">
        <v>30</v>
      </c>
      <c r="F104" s="4">
        <v>2.6189999580383301</v>
      </c>
      <c r="G104" t="s">
        <v>21</v>
      </c>
      <c r="H104" t="s">
        <v>22</v>
      </c>
      <c r="I104" s="5">
        <v>41845</v>
      </c>
      <c r="J104" s="5">
        <v>41893</v>
      </c>
      <c r="K104" t="s">
        <v>23</v>
      </c>
      <c r="L104" t="s">
        <v>23</v>
      </c>
      <c r="M104" t="s">
        <v>23</v>
      </c>
      <c r="N104" s="6" t="str">
        <f t="shared" si="3"/>
        <v>Email uae@mpi.govt.nz for copy</v>
      </c>
      <c r="O104" t="e">
        <v>#VALUE!</v>
      </c>
      <c r="P104" t="e">
        <v>#VALUE!</v>
      </c>
    </row>
    <row r="105" spans="1:16" x14ac:dyDescent="0.25">
      <c r="A105" t="s">
        <v>399</v>
      </c>
      <c r="B105" t="s">
        <v>400</v>
      </c>
      <c r="C105" t="s">
        <v>196</v>
      </c>
      <c r="D105" t="s">
        <v>401</v>
      </c>
      <c r="E105" t="s">
        <v>20</v>
      </c>
      <c r="F105" s="4">
        <v>1.5</v>
      </c>
      <c r="G105" t="s">
        <v>21</v>
      </c>
      <c r="H105" t="s">
        <v>371</v>
      </c>
      <c r="I105" s="5">
        <v>41829</v>
      </c>
      <c r="J105" s="5">
        <v>41879</v>
      </c>
      <c r="K105" t="s">
        <v>23</v>
      </c>
      <c r="L105" t="s">
        <v>23</v>
      </c>
      <c r="M105" t="s">
        <v>23</v>
      </c>
      <c r="N105" s="6" t="str">
        <f t="shared" si="3"/>
        <v>Email uae@mpi.govt.nz for copy</v>
      </c>
      <c r="O105" t="e">
        <v>#VALUE!</v>
      </c>
      <c r="P105" t="e">
        <v>#VALUE!</v>
      </c>
    </row>
    <row r="106" spans="1:16" x14ac:dyDescent="0.25">
      <c r="A106" t="s">
        <v>402</v>
      </c>
      <c r="B106" t="s">
        <v>403</v>
      </c>
      <c r="C106" t="s">
        <v>196</v>
      </c>
      <c r="D106" t="s">
        <v>404</v>
      </c>
      <c r="E106" t="s">
        <v>20</v>
      </c>
      <c r="F106" s="4">
        <v>0.52999997138977051</v>
      </c>
      <c r="G106" t="s">
        <v>21</v>
      </c>
      <c r="H106" t="s">
        <v>22</v>
      </c>
      <c r="I106" s="5">
        <v>41829</v>
      </c>
      <c r="J106" s="5">
        <v>41879</v>
      </c>
      <c r="K106" t="s">
        <v>23</v>
      </c>
      <c r="L106" t="s">
        <v>23</v>
      </c>
      <c r="M106" t="s">
        <v>23</v>
      </c>
      <c r="N106" s="6" t="str">
        <f t="shared" si="3"/>
        <v>Email uae@mpi.govt.nz for copy</v>
      </c>
      <c r="O106" t="e">
        <v>#VALUE!</v>
      </c>
      <c r="P106" t="e">
        <v>#VALUE!</v>
      </c>
    </row>
    <row r="107" spans="1:16" x14ac:dyDescent="0.25">
      <c r="A107" t="s">
        <v>405</v>
      </c>
      <c r="B107" t="s">
        <v>406</v>
      </c>
      <c r="C107" t="s">
        <v>28</v>
      </c>
      <c r="D107" t="s">
        <v>407</v>
      </c>
      <c r="E107" t="s">
        <v>30</v>
      </c>
      <c r="F107" s="4">
        <v>3.809999942779541</v>
      </c>
      <c r="G107" t="s">
        <v>370</v>
      </c>
      <c r="H107" t="s">
        <v>22</v>
      </c>
      <c r="I107" s="5">
        <v>41789</v>
      </c>
      <c r="J107" s="5">
        <v>41844</v>
      </c>
      <c r="K107" t="s">
        <v>23</v>
      </c>
      <c r="L107" t="s">
        <v>23</v>
      </c>
      <c r="M107" t="s">
        <v>23</v>
      </c>
      <c r="N107" s="6" t="str">
        <f t="shared" si="3"/>
        <v>Email uae@mpi.govt.nz for copy</v>
      </c>
      <c r="O107" t="e">
        <v>#VALUE!</v>
      </c>
      <c r="P107" t="e">
        <v>#VALUE!</v>
      </c>
    </row>
    <row r="108" spans="1:16" x14ac:dyDescent="0.25">
      <c r="A108" t="s">
        <v>408</v>
      </c>
      <c r="B108" t="s">
        <v>409</v>
      </c>
      <c r="C108" t="s">
        <v>28</v>
      </c>
      <c r="D108" t="s">
        <v>410</v>
      </c>
      <c r="E108" t="s">
        <v>30</v>
      </c>
      <c r="F108" s="4">
        <v>0.8399999737739563</v>
      </c>
      <c r="G108" t="s">
        <v>31</v>
      </c>
      <c r="H108" t="s">
        <v>22</v>
      </c>
      <c r="I108" s="5">
        <v>41773</v>
      </c>
      <c r="J108" s="5">
        <v>41824</v>
      </c>
      <c r="K108" t="s">
        <v>23</v>
      </c>
      <c r="L108" t="s">
        <v>23</v>
      </c>
      <c r="M108" t="s">
        <v>23</v>
      </c>
      <c r="N108" s="6" t="str">
        <f t="shared" si="3"/>
        <v>Email uae@mpi.govt.nz for copy</v>
      </c>
      <c r="O108" t="e">
        <v>#VALUE!</v>
      </c>
      <c r="P108" t="e">
        <v>#VALUE!</v>
      </c>
    </row>
    <row r="109" spans="1:16" x14ac:dyDescent="0.25">
      <c r="A109" t="s">
        <v>411</v>
      </c>
      <c r="B109" t="s">
        <v>409</v>
      </c>
      <c r="C109" t="s">
        <v>28</v>
      </c>
      <c r="D109" t="s">
        <v>412</v>
      </c>
      <c r="E109" t="s">
        <v>30</v>
      </c>
      <c r="F109" s="4">
        <v>2.9100000858306885</v>
      </c>
      <c r="G109" t="s">
        <v>31</v>
      </c>
      <c r="H109" t="s">
        <v>22</v>
      </c>
      <c r="I109" s="5">
        <v>41773</v>
      </c>
      <c r="J109" s="5">
        <v>41824</v>
      </c>
      <c r="K109" t="s">
        <v>23</v>
      </c>
      <c r="L109" t="s">
        <v>23</v>
      </c>
      <c r="M109" t="s">
        <v>23</v>
      </c>
      <c r="N109" s="6" t="str">
        <f t="shared" si="3"/>
        <v>Email uae@mpi.govt.nz for copy</v>
      </c>
      <c r="O109" t="e">
        <v>#VALUE!</v>
      </c>
      <c r="P109" t="e">
        <v>#VALUE!</v>
      </c>
    </row>
    <row r="110" spans="1:16" x14ac:dyDescent="0.25">
      <c r="A110" t="s">
        <v>413</v>
      </c>
      <c r="B110" t="s">
        <v>414</v>
      </c>
      <c r="C110" t="s">
        <v>28</v>
      </c>
      <c r="D110" t="s">
        <v>415</v>
      </c>
      <c r="E110" t="s">
        <v>30</v>
      </c>
      <c r="F110" s="4">
        <v>3.309999942779541</v>
      </c>
      <c r="G110" t="s">
        <v>21</v>
      </c>
      <c r="H110" t="s">
        <v>22</v>
      </c>
      <c r="I110" s="5">
        <v>41736</v>
      </c>
      <c r="J110" s="5">
        <v>41786</v>
      </c>
      <c r="K110" t="s">
        <v>23</v>
      </c>
      <c r="L110" t="s">
        <v>23</v>
      </c>
      <c r="M110" t="s">
        <v>23</v>
      </c>
      <c r="N110" s="6" t="str">
        <f t="shared" si="3"/>
        <v>Email uae@mpi.govt.nz for copy</v>
      </c>
      <c r="O110" t="e">
        <v>#VALUE!</v>
      </c>
      <c r="P110" t="e">
        <v>#VALUE!</v>
      </c>
    </row>
    <row r="111" spans="1:16" x14ac:dyDescent="0.25">
      <c r="A111" t="s">
        <v>416</v>
      </c>
      <c r="B111" t="s">
        <v>212</v>
      </c>
      <c r="C111" t="s">
        <v>28</v>
      </c>
      <c r="D111" t="s">
        <v>417</v>
      </c>
      <c r="E111" t="s">
        <v>30</v>
      </c>
      <c r="F111" s="4">
        <v>6.179999828338623</v>
      </c>
      <c r="G111" t="s">
        <v>321</v>
      </c>
      <c r="H111" t="s">
        <v>22</v>
      </c>
      <c r="I111" s="5">
        <v>41701</v>
      </c>
      <c r="J111" s="5">
        <v>41758</v>
      </c>
      <c r="K111" t="s">
        <v>23</v>
      </c>
      <c r="L111" t="s">
        <v>23</v>
      </c>
      <c r="M111" t="s">
        <v>23</v>
      </c>
      <c r="N111" s="6" t="str">
        <f t="shared" ref="N111:N174" si="4">IFERROR(HYPERLINK(O111,P111),"Email uae@mpi.govt.nz for copy")</f>
        <v>Email uae@mpi.govt.nz for copy</v>
      </c>
      <c r="O111" t="e">
        <v>#VALUE!</v>
      </c>
      <c r="P111" t="e">
        <v>#VALUE!</v>
      </c>
    </row>
    <row r="112" spans="1:16" x14ac:dyDescent="0.25">
      <c r="A112" t="s">
        <v>418</v>
      </c>
      <c r="B112" t="s">
        <v>419</v>
      </c>
      <c r="C112" t="s">
        <v>196</v>
      </c>
      <c r="D112" t="s">
        <v>420</v>
      </c>
      <c r="E112" t="s">
        <v>20</v>
      </c>
      <c r="F112" s="4">
        <v>1</v>
      </c>
      <c r="G112" t="s">
        <v>21</v>
      </c>
      <c r="H112" t="s">
        <v>22</v>
      </c>
      <c r="I112" s="5">
        <v>41701</v>
      </c>
      <c r="J112" s="5">
        <v>41758</v>
      </c>
      <c r="K112" t="s">
        <v>23</v>
      </c>
      <c r="L112" t="s">
        <v>23</v>
      </c>
      <c r="M112" t="s">
        <v>23</v>
      </c>
      <c r="N112" s="6" t="str">
        <f t="shared" si="4"/>
        <v>Email uae@mpi.govt.nz for copy</v>
      </c>
      <c r="O112" t="e">
        <v>#VALUE!</v>
      </c>
      <c r="P112" t="e">
        <v>#VALUE!</v>
      </c>
    </row>
    <row r="113" spans="1:16" x14ac:dyDescent="0.25">
      <c r="A113" t="s">
        <v>421</v>
      </c>
      <c r="B113" t="s">
        <v>422</v>
      </c>
      <c r="C113" t="s">
        <v>28</v>
      </c>
      <c r="D113" t="s">
        <v>423</v>
      </c>
      <c r="E113" t="s">
        <v>30</v>
      </c>
      <c r="F113" s="4">
        <v>3.3299999237060547</v>
      </c>
      <c r="G113" t="s">
        <v>21</v>
      </c>
      <c r="H113" t="s">
        <v>22</v>
      </c>
      <c r="I113" s="5">
        <v>41667</v>
      </c>
      <c r="J113" s="5">
        <v>41712</v>
      </c>
      <c r="K113" t="s">
        <v>23</v>
      </c>
      <c r="L113" t="s">
        <v>23</v>
      </c>
      <c r="M113" t="s">
        <v>23</v>
      </c>
      <c r="N113" s="6" t="str">
        <f t="shared" si="4"/>
        <v>Email uae@mpi.govt.nz for copy</v>
      </c>
      <c r="O113" t="e">
        <v>#VALUE!</v>
      </c>
      <c r="P113" t="e">
        <v>#VALUE!</v>
      </c>
    </row>
    <row r="114" spans="1:16" x14ac:dyDescent="0.25">
      <c r="A114" t="s">
        <v>424</v>
      </c>
      <c r="B114" t="s">
        <v>190</v>
      </c>
      <c r="C114" t="s">
        <v>28</v>
      </c>
      <c r="D114" t="s">
        <v>425</v>
      </c>
      <c r="E114" t="s">
        <v>30</v>
      </c>
      <c r="F114" s="4">
        <v>3.2899999618530273</v>
      </c>
      <c r="G114" t="s">
        <v>31</v>
      </c>
      <c r="H114" t="s">
        <v>22</v>
      </c>
      <c r="I114" s="5">
        <v>41660</v>
      </c>
      <c r="J114" s="5">
        <v>41705</v>
      </c>
      <c r="K114" t="s">
        <v>23</v>
      </c>
      <c r="L114" t="s">
        <v>23</v>
      </c>
      <c r="M114" t="s">
        <v>23</v>
      </c>
      <c r="N114" s="6" t="str">
        <f t="shared" si="4"/>
        <v>Email uae@mpi.govt.nz for copy</v>
      </c>
      <c r="O114" t="e">
        <v>#VALUE!</v>
      </c>
      <c r="P114" t="e">
        <v>#VALUE!</v>
      </c>
    </row>
    <row r="115" spans="1:16" x14ac:dyDescent="0.25">
      <c r="A115" t="s">
        <v>426</v>
      </c>
      <c r="B115" t="s">
        <v>427</v>
      </c>
      <c r="C115" t="s">
        <v>28</v>
      </c>
      <c r="D115" t="s">
        <v>425</v>
      </c>
      <c r="E115" t="s">
        <v>30</v>
      </c>
      <c r="F115" s="4">
        <v>2.8599998950958252</v>
      </c>
      <c r="G115" t="s">
        <v>31</v>
      </c>
      <c r="H115" t="s">
        <v>22</v>
      </c>
      <c r="I115" s="5">
        <v>41660</v>
      </c>
      <c r="J115" s="5">
        <v>41705</v>
      </c>
      <c r="K115" t="s">
        <v>23</v>
      </c>
      <c r="L115" t="s">
        <v>23</v>
      </c>
      <c r="M115" t="s">
        <v>23</v>
      </c>
      <c r="N115" s="6" t="str">
        <f t="shared" si="4"/>
        <v>Email uae@mpi.govt.nz for copy</v>
      </c>
      <c r="O115" t="e">
        <v>#VALUE!</v>
      </c>
      <c r="P115" t="e">
        <v>#VALUE!</v>
      </c>
    </row>
    <row r="116" spans="1:16" x14ac:dyDescent="0.25">
      <c r="A116" t="s">
        <v>428</v>
      </c>
      <c r="B116" t="s">
        <v>221</v>
      </c>
      <c r="C116" t="s">
        <v>86</v>
      </c>
      <c r="D116" t="s">
        <v>336</v>
      </c>
      <c r="E116" t="s">
        <v>20</v>
      </c>
      <c r="F116" s="4">
        <v>4.809999942779541</v>
      </c>
      <c r="G116" t="s">
        <v>21</v>
      </c>
      <c r="H116" t="s">
        <v>179</v>
      </c>
      <c r="I116" s="5">
        <v>41655</v>
      </c>
      <c r="J116" s="5">
        <v>41705</v>
      </c>
      <c r="K116" t="s">
        <v>23</v>
      </c>
      <c r="L116" t="s">
        <v>23</v>
      </c>
      <c r="M116" t="s">
        <v>23</v>
      </c>
      <c r="N116" s="6" t="str">
        <f t="shared" si="4"/>
        <v>Email uae@mpi.govt.nz for copy</v>
      </c>
      <c r="O116" t="e">
        <v>#VALUE!</v>
      </c>
      <c r="P116" t="e">
        <v>#VALUE!</v>
      </c>
    </row>
    <row r="117" spans="1:16" x14ac:dyDescent="0.25">
      <c r="A117" t="s">
        <v>429</v>
      </c>
      <c r="B117" t="s">
        <v>221</v>
      </c>
      <c r="C117" t="s">
        <v>86</v>
      </c>
      <c r="D117" t="s">
        <v>336</v>
      </c>
      <c r="E117" t="s">
        <v>20</v>
      </c>
      <c r="F117" s="4">
        <v>4.679999828338623</v>
      </c>
      <c r="G117" t="s">
        <v>21</v>
      </c>
      <c r="H117" t="s">
        <v>22</v>
      </c>
      <c r="I117" s="5">
        <v>41655</v>
      </c>
      <c r="J117" s="5">
        <v>41705</v>
      </c>
      <c r="K117" t="s">
        <v>23</v>
      </c>
      <c r="L117" t="s">
        <v>23</v>
      </c>
      <c r="M117" t="s">
        <v>23</v>
      </c>
      <c r="N117" s="6" t="str">
        <f t="shared" si="4"/>
        <v>Email uae@mpi.govt.nz for copy</v>
      </c>
      <c r="O117" t="e">
        <v>#VALUE!</v>
      </c>
      <c r="P117" t="e">
        <v>#VALUE!</v>
      </c>
    </row>
    <row r="118" spans="1:16" x14ac:dyDescent="0.25">
      <c r="A118" t="s">
        <v>430</v>
      </c>
      <c r="B118" t="s">
        <v>431</v>
      </c>
      <c r="C118" t="s">
        <v>28</v>
      </c>
      <c r="D118" t="s">
        <v>432</v>
      </c>
      <c r="E118" t="s">
        <v>30</v>
      </c>
      <c r="F118" s="4">
        <v>2.4900000095367432</v>
      </c>
      <c r="G118" t="s">
        <v>31</v>
      </c>
      <c r="H118" t="s">
        <v>22</v>
      </c>
      <c r="I118" s="5">
        <v>41619</v>
      </c>
      <c r="J118" s="5">
        <v>41694</v>
      </c>
      <c r="K118" t="s">
        <v>23</v>
      </c>
      <c r="L118" t="s">
        <v>23</v>
      </c>
      <c r="M118" t="s">
        <v>23</v>
      </c>
      <c r="N118" s="6" t="str">
        <f t="shared" si="4"/>
        <v>Email uae@mpi.govt.nz for copy</v>
      </c>
      <c r="O118" t="e">
        <v>#VALUE!</v>
      </c>
      <c r="P118" t="e">
        <v>#VALUE!</v>
      </c>
    </row>
    <row r="119" spans="1:16" x14ac:dyDescent="0.25">
      <c r="A119" t="s">
        <v>433</v>
      </c>
      <c r="B119" t="s">
        <v>33</v>
      </c>
      <c r="C119" t="s">
        <v>28</v>
      </c>
      <c r="D119" t="s">
        <v>227</v>
      </c>
      <c r="E119" t="s">
        <v>30</v>
      </c>
      <c r="F119" s="4">
        <v>1.9900000095367432</v>
      </c>
      <c r="G119" t="s">
        <v>21</v>
      </c>
      <c r="H119" t="s">
        <v>22</v>
      </c>
      <c r="I119" s="5">
        <v>41614</v>
      </c>
      <c r="J119" s="5">
        <v>41687</v>
      </c>
      <c r="K119" t="s">
        <v>23</v>
      </c>
      <c r="L119" t="s">
        <v>23</v>
      </c>
      <c r="M119" t="s">
        <v>23</v>
      </c>
      <c r="N119" s="6" t="str">
        <f t="shared" si="4"/>
        <v>Email uae@mpi.govt.nz for copy</v>
      </c>
      <c r="O119" t="e">
        <v>#VALUE!</v>
      </c>
      <c r="P119" t="e">
        <v>#VALUE!</v>
      </c>
    </row>
    <row r="120" spans="1:16" x14ac:dyDescent="0.25">
      <c r="A120" t="s">
        <v>434</v>
      </c>
      <c r="B120" t="s">
        <v>82</v>
      </c>
      <c r="C120" t="s">
        <v>28</v>
      </c>
      <c r="D120" t="s">
        <v>227</v>
      </c>
      <c r="E120" t="s">
        <v>30</v>
      </c>
      <c r="F120" s="4">
        <v>2.4200000762939453</v>
      </c>
      <c r="G120" t="s">
        <v>21</v>
      </c>
      <c r="H120" t="s">
        <v>22</v>
      </c>
      <c r="I120" s="5">
        <v>41614</v>
      </c>
      <c r="J120" s="5">
        <v>41687</v>
      </c>
      <c r="K120" t="s">
        <v>23</v>
      </c>
      <c r="L120" t="s">
        <v>23</v>
      </c>
      <c r="M120" t="s">
        <v>23</v>
      </c>
      <c r="N120" s="6" t="str">
        <f t="shared" si="4"/>
        <v>Email uae@mpi.govt.nz for copy</v>
      </c>
      <c r="O120" t="e">
        <v>#VALUE!</v>
      </c>
      <c r="P120" t="e">
        <v>#VALUE!</v>
      </c>
    </row>
    <row r="121" spans="1:16" x14ac:dyDescent="0.25">
      <c r="A121" t="s">
        <v>435</v>
      </c>
      <c r="B121" t="s">
        <v>82</v>
      </c>
      <c r="C121" t="s">
        <v>28</v>
      </c>
      <c r="D121" t="s">
        <v>436</v>
      </c>
      <c r="E121" t="s">
        <v>30</v>
      </c>
      <c r="F121" s="4">
        <v>2.7000000476837158</v>
      </c>
      <c r="G121" t="s">
        <v>21</v>
      </c>
      <c r="H121" t="s">
        <v>22</v>
      </c>
      <c r="I121" s="5">
        <v>41614</v>
      </c>
      <c r="J121" s="5">
        <v>41687</v>
      </c>
      <c r="K121" t="s">
        <v>23</v>
      </c>
      <c r="L121" t="s">
        <v>23</v>
      </c>
      <c r="M121" t="s">
        <v>23</v>
      </c>
      <c r="N121" s="6" t="str">
        <f t="shared" si="4"/>
        <v>Email uae@mpi.govt.nz for copy</v>
      </c>
      <c r="O121" t="e">
        <v>#VALUE!</v>
      </c>
      <c r="P121" t="e">
        <v>#VALUE!</v>
      </c>
    </row>
    <row r="122" spans="1:16" x14ac:dyDescent="0.25">
      <c r="A122" t="s">
        <v>437</v>
      </c>
      <c r="B122" t="s">
        <v>438</v>
      </c>
      <c r="C122" t="s">
        <v>439</v>
      </c>
      <c r="D122" t="s">
        <v>440</v>
      </c>
      <c r="E122" t="s">
        <v>441</v>
      </c>
      <c r="F122" s="4">
        <v>8</v>
      </c>
      <c r="G122" t="s">
        <v>31</v>
      </c>
      <c r="H122" t="s">
        <v>179</v>
      </c>
      <c r="I122" s="5">
        <v>41610</v>
      </c>
      <c r="J122" s="5">
        <v>41677</v>
      </c>
      <c r="K122" t="s">
        <v>23</v>
      </c>
      <c r="L122" t="s">
        <v>23</v>
      </c>
      <c r="M122" t="s">
        <v>23</v>
      </c>
      <c r="N122" s="6" t="str">
        <f t="shared" si="4"/>
        <v>Email uae@mpi.govt.nz for copy</v>
      </c>
      <c r="O122" t="e">
        <v>#VALUE!</v>
      </c>
      <c r="P122" t="e">
        <v>#VALUE!</v>
      </c>
    </row>
    <row r="123" spans="1:16" x14ac:dyDescent="0.25">
      <c r="A123" t="s">
        <v>442</v>
      </c>
      <c r="B123" t="s">
        <v>443</v>
      </c>
      <c r="C123" t="s">
        <v>28</v>
      </c>
      <c r="D123" t="s">
        <v>444</v>
      </c>
      <c r="E123" t="s">
        <v>30</v>
      </c>
      <c r="F123" s="4">
        <v>3.0499999523162842</v>
      </c>
      <c r="G123" t="s">
        <v>31</v>
      </c>
      <c r="H123" t="s">
        <v>22</v>
      </c>
      <c r="I123" s="5">
        <v>41600</v>
      </c>
      <c r="J123" s="5">
        <v>41669</v>
      </c>
      <c r="K123" t="s">
        <v>23</v>
      </c>
      <c r="L123" t="s">
        <v>23</v>
      </c>
      <c r="M123" t="s">
        <v>23</v>
      </c>
      <c r="N123" s="6" t="str">
        <f t="shared" si="4"/>
        <v>Email uae@mpi.govt.nz for copy</v>
      </c>
      <c r="O123" t="e">
        <v>#VALUE!</v>
      </c>
      <c r="P123" t="e">
        <v>#VALUE!</v>
      </c>
    </row>
    <row r="124" spans="1:16" x14ac:dyDescent="0.25">
      <c r="A124" t="s">
        <v>445</v>
      </c>
      <c r="B124" t="s">
        <v>316</v>
      </c>
      <c r="C124" t="s">
        <v>28</v>
      </c>
      <c r="D124" t="s">
        <v>446</v>
      </c>
      <c r="E124" t="s">
        <v>30</v>
      </c>
      <c r="F124" s="4">
        <v>1.0399999618530273</v>
      </c>
      <c r="G124" t="s">
        <v>21</v>
      </c>
      <c r="H124" t="s">
        <v>22</v>
      </c>
      <c r="I124" s="5">
        <v>41592</v>
      </c>
      <c r="J124" s="5">
        <v>41663</v>
      </c>
      <c r="K124" t="s">
        <v>23</v>
      </c>
      <c r="L124" t="s">
        <v>23</v>
      </c>
      <c r="M124" t="s">
        <v>23</v>
      </c>
      <c r="N124" s="6" t="str">
        <f t="shared" si="4"/>
        <v>Email uae@mpi.govt.nz for copy</v>
      </c>
      <c r="O124" t="e">
        <v>#VALUE!</v>
      </c>
      <c r="P124" t="e">
        <v>#VALUE!</v>
      </c>
    </row>
    <row r="125" spans="1:16" x14ac:dyDescent="0.25">
      <c r="A125" t="s">
        <v>447</v>
      </c>
      <c r="B125" t="s">
        <v>316</v>
      </c>
      <c r="C125" t="s">
        <v>28</v>
      </c>
      <c r="D125" t="s">
        <v>446</v>
      </c>
      <c r="E125" t="s">
        <v>30</v>
      </c>
      <c r="F125" s="4">
        <v>8.4399995803833008</v>
      </c>
      <c r="G125" t="s">
        <v>21</v>
      </c>
      <c r="H125" t="s">
        <v>22</v>
      </c>
      <c r="I125" s="5">
        <v>41592</v>
      </c>
      <c r="J125" s="5">
        <v>41663</v>
      </c>
      <c r="K125" t="s">
        <v>23</v>
      </c>
      <c r="L125" t="s">
        <v>23</v>
      </c>
      <c r="M125" t="s">
        <v>23</v>
      </c>
      <c r="N125" s="6" t="str">
        <f t="shared" si="4"/>
        <v>Email uae@mpi.govt.nz for copy</v>
      </c>
      <c r="O125" t="e">
        <v>#VALUE!</v>
      </c>
      <c r="P125" t="e">
        <v>#VALUE!</v>
      </c>
    </row>
    <row r="126" spans="1:16" x14ac:dyDescent="0.25">
      <c r="A126" t="s">
        <v>448</v>
      </c>
      <c r="B126" t="s">
        <v>82</v>
      </c>
      <c r="C126" t="s">
        <v>28</v>
      </c>
      <c r="D126" t="s">
        <v>449</v>
      </c>
      <c r="E126" t="s">
        <v>30</v>
      </c>
      <c r="F126" s="4">
        <v>5.1399998664855957</v>
      </c>
      <c r="G126" t="s">
        <v>31</v>
      </c>
      <c r="H126" t="s">
        <v>22</v>
      </c>
      <c r="I126" s="5">
        <v>41592</v>
      </c>
      <c r="J126" s="5">
        <v>41663</v>
      </c>
      <c r="K126" t="s">
        <v>23</v>
      </c>
      <c r="L126" t="s">
        <v>23</v>
      </c>
      <c r="M126" t="s">
        <v>23</v>
      </c>
      <c r="N126" s="6" t="str">
        <f t="shared" si="4"/>
        <v>Email uae@mpi.govt.nz for copy</v>
      </c>
      <c r="O126" t="e">
        <v>#VALUE!</v>
      </c>
      <c r="P126" t="e">
        <v>#VALUE!</v>
      </c>
    </row>
    <row r="127" spans="1:16" x14ac:dyDescent="0.25">
      <c r="A127" t="s">
        <v>450</v>
      </c>
      <c r="B127" t="s">
        <v>135</v>
      </c>
      <c r="C127" t="s">
        <v>28</v>
      </c>
      <c r="D127" t="s">
        <v>451</v>
      </c>
      <c r="E127" t="s">
        <v>30</v>
      </c>
      <c r="F127" s="4">
        <v>4.5399999618530273</v>
      </c>
      <c r="G127" t="s">
        <v>21</v>
      </c>
      <c r="H127" t="s">
        <v>22</v>
      </c>
      <c r="I127" s="5">
        <v>41570</v>
      </c>
      <c r="J127" s="5">
        <v>41620</v>
      </c>
      <c r="K127" t="s">
        <v>23</v>
      </c>
      <c r="L127" t="s">
        <v>23</v>
      </c>
      <c r="M127" t="s">
        <v>23</v>
      </c>
      <c r="N127" s="6" t="str">
        <f t="shared" si="4"/>
        <v>Email uae@mpi.govt.nz for copy</v>
      </c>
      <c r="O127" t="e">
        <v>#VALUE!</v>
      </c>
      <c r="P127" t="e">
        <v>#VALUE!</v>
      </c>
    </row>
    <row r="128" spans="1:16" x14ac:dyDescent="0.25">
      <c r="A128" t="s">
        <v>452</v>
      </c>
      <c r="B128" t="s">
        <v>82</v>
      </c>
      <c r="C128" t="s">
        <v>28</v>
      </c>
      <c r="D128" t="s">
        <v>76</v>
      </c>
      <c r="E128" t="s">
        <v>30</v>
      </c>
      <c r="F128" s="4">
        <v>3.190000057220459</v>
      </c>
      <c r="G128" t="s">
        <v>21</v>
      </c>
      <c r="H128" t="s">
        <v>22</v>
      </c>
      <c r="I128" s="5">
        <v>41563</v>
      </c>
      <c r="J128" s="5">
        <v>41612</v>
      </c>
      <c r="K128" t="s">
        <v>23</v>
      </c>
      <c r="L128" t="s">
        <v>23</v>
      </c>
      <c r="M128" t="s">
        <v>23</v>
      </c>
      <c r="N128" s="6" t="str">
        <f t="shared" si="4"/>
        <v>Email uae@mpi.govt.nz for copy</v>
      </c>
      <c r="O128" t="e">
        <v>#VALUE!</v>
      </c>
      <c r="P128" t="e">
        <v>#VALUE!</v>
      </c>
    </row>
    <row r="129" spans="1:16" x14ac:dyDescent="0.25">
      <c r="A129" t="s">
        <v>453</v>
      </c>
      <c r="B129" t="s">
        <v>33</v>
      </c>
      <c r="C129" t="s">
        <v>28</v>
      </c>
      <c r="D129" t="s">
        <v>454</v>
      </c>
      <c r="E129" t="s">
        <v>30</v>
      </c>
      <c r="F129" s="4">
        <v>5.619999885559082</v>
      </c>
      <c r="G129" t="s">
        <v>31</v>
      </c>
      <c r="H129" t="s">
        <v>22</v>
      </c>
      <c r="I129" s="5">
        <v>41556</v>
      </c>
      <c r="J129" s="5">
        <v>41607</v>
      </c>
      <c r="K129" t="s">
        <v>23</v>
      </c>
      <c r="L129" t="s">
        <v>23</v>
      </c>
      <c r="M129" t="s">
        <v>23</v>
      </c>
      <c r="N129" s="6" t="str">
        <f t="shared" si="4"/>
        <v>Email uae@mpi.govt.nz for copy</v>
      </c>
      <c r="O129" t="e">
        <v>#VALUE!</v>
      </c>
      <c r="P129" t="e">
        <v>#VALUE!</v>
      </c>
    </row>
    <row r="130" spans="1:16" x14ac:dyDescent="0.25">
      <c r="A130" t="s">
        <v>455</v>
      </c>
      <c r="B130" t="s">
        <v>33</v>
      </c>
      <c r="C130" t="s">
        <v>28</v>
      </c>
      <c r="D130" t="s">
        <v>454</v>
      </c>
      <c r="E130" t="s">
        <v>30</v>
      </c>
      <c r="F130" s="4">
        <v>4.6700000762939453</v>
      </c>
      <c r="G130" t="s">
        <v>31</v>
      </c>
      <c r="H130" t="s">
        <v>22</v>
      </c>
      <c r="I130" s="5">
        <v>41556</v>
      </c>
      <c r="J130" s="5">
        <v>41607</v>
      </c>
      <c r="K130" t="s">
        <v>23</v>
      </c>
      <c r="L130" t="s">
        <v>23</v>
      </c>
      <c r="M130" t="s">
        <v>23</v>
      </c>
      <c r="N130" s="6" t="str">
        <f t="shared" si="4"/>
        <v>Email uae@mpi.govt.nz for copy</v>
      </c>
      <c r="O130" t="e">
        <v>#VALUE!</v>
      </c>
      <c r="P130" t="e">
        <v>#VALUE!</v>
      </c>
    </row>
    <row r="131" spans="1:16" x14ac:dyDescent="0.25">
      <c r="A131" t="s">
        <v>456</v>
      </c>
      <c r="B131" t="s">
        <v>316</v>
      </c>
      <c r="C131" t="s">
        <v>28</v>
      </c>
      <c r="D131" t="s">
        <v>454</v>
      </c>
      <c r="E131" t="s">
        <v>30</v>
      </c>
      <c r="F131" s="4">
        <v>3.1600000858306885</v>
      </c>
      <c r="G131" t="s">
        <v>31</v>
      </c>
      <c r="H131" t="s">
        <v>22</v>
      </c>
      <c r="I131" s="5">
        <v>41556</v>
      </c>
      <c r="J131" s="5">
        <v>41607</v>
      </c>
      <c r="K131" t="s">
        <v>23</v>
      </c>
      <c r="L131" t="s">
        <v>23</v>
      </c>
      <c r="M131" t="s">
        <v>23</v>
      </c>
      <c r="N131" s="6" t="str">
        <f t="shared" si="4"/>
        <v>Email uae@mpi.govt.nz for copy</v>
      </c>
      <c r="O131" t="e">
        <v>#VALUE!</v>
      </c>
      <c r="P131" t="e">
        <v>#VALUE!</v>
      </c>
    </row>
    <row r="132" spans="1:16" x14ac:dyDescent="0.25">
      <c r="A132" t="s">
        <v>457</v>
      </c>
      <c r="B132" t="s">
        <v>422</v>
      </c>
      <c r="C132" t="s">
        <v>28</v>
      </c>
      <c r="D132" t="s">
        <v>458</v>
      </c>
      <c r="E132" t="s">
        <v>30</v>
      </c>
      <c r="F132" s="4">
        <v>1.8600000143051147</v>
      </c>
      <c r="G132" t="s">
        <v>31</v>
      </c>
      <c r="H132" t="s">
        <v>22</v>
      </c>
      <c r="I132" s="5">
        <v>41555</v>
      </c>
      <c r="J132" s="5">
        <v>41607</v>
      </c>
      <c r="K132" t="s">
        <v>23</v>
      </c>
      <c r="L132" t="s">
        <v>23</v>
      </c>
      <c r="M132" t="s">
        <v>23</v>
      </c>
      <c r="N132" s="6" t="str">
        <f t="shared" si="4"/>
        <v>Email uae@mpi.govt.nz for copy</v>
      </c>
      <c r="O132" t="e">
        <v>#VALUE!</v>
      </c>
      <c r="P132" t="e">
        <v>#VALUE!</v>
      </c>
    </row>
    <row r="133" spans="1:16" x14ac:dyDescent="0.25">
      <c r="A133" t="s">
        <v>459</v>
      </c>
      <c r="B133" t="s">
        <v>33</v>
      </c>
      <c r="C133" t="s">
        <v>28</v>
      </c>
      <c r="D133" t="s">
        <v>460</v>
      </c>
      <c r="E133" t="s">
        <v>30</v>
      </c>
      <c r="F133" s="4">
        <v>2.5899999141693115</v>
      </c>
      <c r="G133" t="s">
        <v>31</v>
      </c>
      <c r="H133" t="s">
        <v>22</v>
      </c>
      <c r="I133" s="5">
        <v>41551</v>
      </c>
      <c r="J133" s="5">
        <v>41600</v>
      </c>
      <c r="K133" t="s">
        <v>23</v>
      </c>
      <c r="L133" t="s">
        <v>23</v>
      </c>
      <c r="M133" t="s">
        <v>23</v>
      </c>
      <c r="N133" s="6" t="str">
        <f t="shared" si="4"/>
        <v>Email uae@mpi.govt.nz for copy</v>
      </c>
      <c r="O133" t="e">
        <v>#VALUE!</v>
      </c>
      <c r="P133" t="e">
        <v>#VALUE!</v>
      </c>
    </row>
    <row r="134" spans="1:16" x14ac:dyDescent="0.25">
      <c r="A134" t="s">
        <v>461</v>
      </c>
      <c r="B134" t="s">
        <v>462</v>
      </c>
      <c r="C134" t="s">
        <v>196</v>
      </c>
      <c r="D134" t="s">
        <v>420</v>
      </c>
      <c r="E134" t="s">
        <v>20</v>
      </c>
      <c r="F134" s="4">
        <v>1</v>
      </c>
      <c r="G134" t="s">
        <v>21</v>
      </c>
      <c r="H134" t="s">
        <v>22</v>
      </c>
      <c r="I134" s="5">
        <v>41529</v>
      </c>
      <c r="J134" s="5">
        <v>41579</v>
      </c>
      <c r="K134" t="s">
        <v>23</v>
      </c>
      <c r="L134" t="s">
        <v>23</v>
      </c>
      <c r="M134" t="s">
        <v>23</v>
      </c>
      <c r="N134" s="6" t="str">
        <f t="shared" si="4"/>
        <v>Email uae@mpi.govt.nz for copy</v>
      </c>
      <c r="O134" t="e">
        <v>#VALUE!</v>
      </c>
      <c r="P134" t="e">
        <v>#VALUE!</v>
      </c>
    </row>
    <row r="135" spans="1:16" x14ac:dyDescent="0.25">
      <c r="A135" t="s">
        <v>463</v>
      </c>
      <c r="B135" t="s">
        <v>462</v>
      </c>
      <c r="C135" t="s">
        <v>196</v>
      </c>
      <c r="D135" t="s">
        <v>464</v>
      </c>
      <c r="E135" t="s">
        <v>20</v>
      </c>
      <c r="F135" s="4">
        <v>1</v>
      </c>
      <c r="G135" t="s">
        <v>21</v>
      </c>
      <c r="I135" s="5">
        <v>41529</v>
      </c>
      <c r="J135" s="5">
        <v>41579</v>
      </c>
      <c r="K135" t="s">
        <v>23</v>
      </c>
      <c r="L135" t="s">
        <v>23</v>
      </c>
      <c r="M135" t="s">
        <v>23</v>
      </c>
      <c r="N135" s="6" t="str">
        <f t="shared" si="4"/>
        <v>Email uae@mpi.govt.nz for copy</v>
      </c>
      <c r="O135" t="e">
        <v>#VALUE!</v>
      </c>
      <c r="P135" t="e">
        <v>#VALUE!</v>
      </c>
    </row>
    <row r="136" spans="1:16" x14ac:dyDescent="0.25">
      <c r="A136" t="s">
        <v>465</v>
      </c>
      <c r="B136" t="s">
        <v>135</v>
      </c>
      <c r="C136" t="s">
        <v>196</v>
      </c>
      <c r="D136" t="s">
        <v>208</v>
      </c>
      <c r="E136" t="s">
        <v>20</v>
      </c>
      <c r="F136" s="4">
        <v>1</v>
      </c>
      <c r="G136" t="s">
        <v>21</v>
      </c>
      <c r="H136" t="s">
        <v>22</v>
      </c>
      <c r="I136" s="5">
        <v>41529</v>
      </c>
      <c r="J136" s="5">
        <v>41579</v>
      </c>
      <c r="K136" t="s">
        <v>23</v>
      </c>
      <c r="L136" t="s">
        <v>23</v>
      </c>
      <c r="M136" t="s">
        <v>23</v>
      </c>
      <c r="N136" s="6" t="str">
        <f t="shared" si="4"/>
        <v>Email uae@mpi.govt.nz for copy</v>
      </c>
      <c r="O136" t="e">
        <v>#VALUE!</v>
      </c>
      <c r="P136" t="e">
        <v>#VALUE!</v>
      </c>
    </row>
    <row r="137" spans="1:16" x14ac:dyDescent="0.25">
      <c r="A137" t="s">
        <v>466</v>
      </c>
      <c r="B137" t="s">
        <v>135</v>
      </c>
      <c r="C137" t="s">
        <v>196</v>
      </c>
      <c r="D137" t="s">
        <v>467</v>
      </c>
      <c r="E137" t="s">
        <v>20</v>
      </c>
      <c r="F137" s="4">
        <v>1</v>
      </c>
      <c r="G137" t="s">
        <v>21</v>
      </c>
      <c r="H137" t="s">
        <v>22</v>
      </c>
      <c r="I137" s="5">
        <v>41529</v>
      </c>
      <c r="J137" s="5">
        <v>41579</v>
      </c>
      <c r="K137" t="s">
        <v>23</v>
      </c>
      <c r="L137" t="s">
        <v>23</v>
      </c>
      <c r="M137" t="s">
        <v>23</v>
      </c>
      <c r="N137" s="6" t="str">
        <f t="shared" si="4"/>
        <v>Email uae@mpi.govt.nz for copy</v>
      </c>
      <c r="O137" t="e">
        <v>#VALUE!</v>
      </c>
      <c r="P137" t="e">
        <v>#VALUE!</v>
      </c>
    </row>
    <row r="138" spans="1:16" x14ac:dyDescent="0.25">
      <c r="A138" t="s">
        <v>468</v>
      </c>
      <c r="B138" t="s">
        <v>135</v>
      </c>
      <c r="C138" t="s">
        <v>196</v>
      </c>
      <c r="D138" t="s">
        <v>469</v>
      </c>
      <c r="E138" t="s">
        <v>20</v>
      </c>
      <c r="F138" s="4">
        <v>1</v>
      </c>
      <c r="G138" t="s">
        <v>21</v>
      </c>
      <c r="H138" t="s">
        <v>22</v>
      </c>
      <c r="I138" s="5">
        <v>41529</v>
      </c>
      <c r="J138" s="5">
        <v>41579</v>
      </c>
      <c r="K138" t="s">
        <v>23</v>
      </c>
      <c r="L138" t="s">
        <v>23</v>
      </c>
      <c r="M138" t="s">
        <v>23</v>
      </c>
      <c r="N138" s="6" t="str">
        <f t="shared" si="4"/>
        <v>Email uae@mpi.govt.nz for copy</v>
      </c>
      <c r="O138" t="e">
        <v>#VALUE!</v>
      </c>
      <c r="P138" t="e">
        <v>#VALUE!</v>
      </c>
    </row>
    <row r="139" spans="1:16" x14ac:dyDescent="0.25">
      <c r="A139" t="s">
        <v>470</v>
      </c>
      <c r="B139" t="s">
        <v>135</v>
      </c>
      <c r="C139" t="s">
        <v>196</v>
      </c>
      <c r="D139" t="s">
        <v>467</v>
      </c>
      <c r="E139" t="s">
        <v>20</v>
      </c>
      <c r="F139" s="4">
        <v>1</v>
      </c>
      <c r="G139" t="s">
        <v>21</v>
      </c>
      <c r="H139" t="s">
        <v>22</v>
      </c>
      <c r="I139" s="5">
        <v>41529</v>
      </c>
      <c r="J139" s="5">
        <v>41579</v>
      </c>
      <c r="K139" t="s">
        <v>23</v>
      </c>
      <c r="L139" t="s">
        <v>23</v>
      </c>
      <c r="M139" t="s">
        <v>23</v>
      </c>
      <c r="N139" s="6" t="str">
        <f t="shared" si="4"/>
        <v>Email uae@mpi.govt.nz for copy</v>
      </c>
      <c r="O139" t="e">
        <v>#VALUE!</v>
      </c>
      <c r="P139" t="e">
        <v>#VALUE!</v>
      </c>
    </row>
    <row r="140" spans="1:16" x14ac:dyDescent="0.25">
      <c r="A140" t="s">
        <v>471</v>
      </c>
      <c r="B140" t="s">
        <v>472</v>
      </c>
      <c r="C140" t="s">
        <v>196</v>
      </c>
      <c r="D140" t="s">
        <v>473</v>
      </c>
      <c r="E140" t="s">
        <v>20</v>
      </c>
      <c r="F140" s="4">
        <v>1</v>
      </c>
      <c r="G140" t="s">
        <v>21</v>
      </c>
      <c r="H140" t="s">
        <v>22</v>
      </c>
      <c r="I140" s="5">
        <v>41523</v>
      </c>
      <c r="J140" s="5">
        <v>41570</v>
      </c>
      <c r="K140" t="s">
        <v>23</v>
      </c>
      <c r="L140" t="s">
        <v>23</v>
      </c>
      <c r="M140" t="s">
        <v>23</v>
      </c>
      <c r="N140" s="6" t="str">
        <f t="shared" si="4"/>
        <v>Email uae@mpi.govt.nz for copy</v>
      </c>
      <c r="O140" t="e">
        <v>#VALUE!</v>
      </c>
      <c r="P140" t="e">
        <v>#VALUE!</v>
      </c>
    </row>
    <row r="141" spans="1:16" x14ac:dyDescent="0.25">
      <c r="A141" t="s">
        <v>474</v>
      </c>
      <c r="B141" t="s">
        <v>475</v>
      </c>
      <c r="C141" t="s">
        <v>196</v>
      </c>
      <c r="D141" t="s">
        <v>473</v>
      </c>
      <c r="E141" t="s">
        <v>20</v>
      </c>
      <c r="F141" s="4">
        <v>1</v>
      </c>
      <c r="G141" t="s">
        <v>21</v>
      </c>
      <c r="H141" t="s">
        <v>22</v>
      </c>
      <c r="I141" s="5">
        <v>41523</v>
      </c>
      <c r="J141" s="5">
        <v>41570</v>
      </c>
      <c r="K141" t="s">
        <v>23</v>
      </c>
      <c r="L141" t="s">
        <v>23</v>
      </c>
      <c r="M141" t="s">
        <v>23</v>
      </c>
      <c r="N141" s="6" t="str">
        <f t="shared" si="4"/>
        <v>Email uae@mpi.govt.nz for copy</v>
      </c>
      <c r="O141" t="e">
        <v>#VALUE!</v>
      </c>
      <c r="P141" t="e">
        <v>#VALUE!</v>
      </c>
    </row>
    <row r="142" spans="1:16" x14ac:dyDescent="0.25">
      <c r="A142" t="s">
        <v>476</v>
      </c>
      <c r="B142" t="s">
        <v>477</v>
      </c>
      <c r="C142" t="s">
        <v>196</v>
      </c>
      <c r="D142" t="s">
        <v>473</v>
      </c>
      <c r="E142" t="s">
        <v>20</v>
      </c>
      <c r="F142" s="4">
        <v>1</v>
      </c>
      <c r="G142" t="s">
        <v>21</v>
      </c>
      <c r="H142" t="s">
        <v>22</v>
      </c>
      <c r="I142" s="5">
        <v>41523</v>
      </c>
      <c r="J142" s="5">
        <v>41570</v>
      </c>
      <c r="K142" t="s">
        <v>23</v>
      </c>
      <c r="L142" t="s">
        <v>23</v>
      </c>
      <c r="M142" t="s">
        <v>23</v>
      </c>
      <c r="N142" s="6" t="str">
        <f t="shared" si="4"/>
        <v>Email uae@mpi.govt.nz for copy</v>
      </c>
      <c r="O142" t="e">
        <v>#VALUE!</v>
      </c>
      <c r="P142" t="e">
        <v>#VALUE!</v>
      </c>
    </row>
    <row r="143" spans="1:16" x14ac:dyDescent="0.25">
      <c r="A143" t="s">
        <v>478</v>
      </c>
      <c r="B143" t="s">
        <v>479</v>
      </c>
      <c r="C143" t="s">
        <v>196</v>
      </c>
      <c r="D143" t="s">
        <v>473</v>
      </c>
      <c r="E143" t="s">
        <v>20</v>
      </c>
      <c r="F143" s="4">
        <v>1</v>
      </c>
      <c r="G143" t="s">
        <v>21</v>
      </c>
      <c r="H143" t="s">
        <v>22</v>
      </c>
      <c r="I143" s="5">
        <v>41523</v>
      </c>
      <c r="J143" s="5">
        <v>41570</v>
      </c>
      <c r="K143" t="s">
        <v>23</v>
      </c>
      <c r="L143" t="s">
        <v>23</v>
      </c>
      <c r="M143" t="s">
        <v>23</v>
      </c>
      <c r="N143" s="6" t="str">
        <f t="shared" si="4"/>
        <v>Email uae@mpi.govt.nz for copy</v>
      </c>
      <c r="O143" t="e">
        <v>#VALUE!</v>
      </c>
      <c r="P143" t="e">
        <v>#VALUE!</v>
      </c>
    </row>
    <row r="144" spans="1:16" x14ac:dyDescent="0.25">
      <c r="A144" t="s">
        <v>480</v>
      </c>
      <c r="B144" t="s">
        <v>472</v>
      </c>
      <c r="C144" t="s">
        <v>196</v>
      </c>
      <c r="D144" t="s">
        <v>473</v>
      </c>
      <c r="E144" t="s">
        <v>20</v>
      </c>
      <c r="F144" s="4">
        <v>1</v>
      </c>
      <c r="G144" t="s">
        <v>21</v>
      </c>
      <c r="H144" t="s">
        <v>22</v>
      </c>
      <c r="I144" s="5">
        <v>41523</v>
      </c>
      <c r="J144" s="5">
        <v>41570</v>
      </c>
      <c r="K144" t="s">
        <v>23</v>
      </c>
      <c r="L144" t="s">
        <v>23</v>
      </c>
      <c r="M144" t="s">
        <v>23</v>
      </c>
      <c r="N144" s="6" t="str">
        <f t="shared" si="4"/>
        <v>Email uae@mpi.govt.nz for copy</v>
      </c>
      <c r="O144" t="e">
        <v>#VALUE!</v>
      </c>
      <c r="P144" t="e">
        <v>#VALUE!</v>
      </c>
    </row>
    <row r="145" spans="1:16" x14ac:dyDescent="0.25">
      <c r="A145" t="s">
        <v>481</v>
      </c>
      <c r="B145" t="s">
        <v>472</v>
      </c>
      <c r="C145" t="s">
        <v>196</v>
      </c>
      <c r="D145" t="s">
        <v>473</v>
      </c>
      <c r="E145" t="s">
        <v>20</v>
      </c>
      <c r="F145" s="4">
        <v>1</v>
      </c>
      <c r="G145" t="s">
        <v>21</v>
      </c>
      <c r="H145" t="s">
        <v>22</v>
      </c>
      <c r="I145" s="5">
        <v>41523</v>
      </c>
      <c r="J145" s="5">
        <v>41570</v>
      </c>
      <c r="K145" t="s">
        <v>23</v>
      </c>
      <c r="L145" t="s">
        <v>23</v>
      </c>
      <c r="M145" t="s">
        <v>23</v>
      </c>
      <c r="N145" s="6" t="str">
        <f t="shared" si="4"/>
        <v>Email uae@mpi.govt.nz for copy</v>
      </c>
      <c r="O145" t="e">
        <v>#VALUE!</v>
      </c>
      <c r="P145" t="e">
        <v>#VALUE!</v>
      </c>
    </row>
    <row r="146" spans="1:16" x14ac:dyDescent="0.25">
      <c r="A146" t="s">
        <v>482</v>
      </c>
      <c r="B146" t="s">
        <v>472</v>
      </c>
      <c r="C146" t="s">
        <v>196</v>
      </c>
      <c r="D146" t="s">
        <v>473</v>
      </c>
      <c r="E146" t="s">
        <v>20</v>
      </c>
      <c r="F146" s="4">
        <v>1</v>
      </c>
      <c r="G146" t="s">
        <v>21</v>
      </c>
      <c r="H146" t="s">
        <v>22</v>
      </c>
      <c r="I146" s="5">
        <v>41523</v>
      </c>
      <c r="J146" s="5">
        <v>41570</v>
      </c>
      <c r="K146" t="s">
        <v>23</v>
      </c>
      <c r="L146" t="s">
        <v>23</v>
      </c>
      <c r="M146" t="s">
        <v>23</v>
      </c>
      <c r="N146" s="6" t="str">
        <f t="shared" si="4"/>
        <v>Email uae@mpi.govt.nz for copy</v>
      </c>
      <c r="O146" t="e">
        <v>#VALUE!</v>
      </c>
      <c r="P146" t="e">
        <v>#VALUE!</v>
      </c>
    </row>
    <row r="147" spans="1:16" x14ac:dyDescent="0.25">
      <c r="A147" t="s">
        <v>483</v>
      </c>
      <c r="B147" t="s">
        <v>472</v>
      </c>
      <c r="C147" t="s">
        <v>196</v>
      </c>
      <c r="D147" t="s">
        <v>469</v>
      </c>
      <c r="E147" t="s">
        <v>20</v>
      </c>
      <c r="F147" s="4">
        <v>1</v>
      </c>
      <c r="G147" t="s">
        <v>21</v>
      </c>
      <c r="H147" t="s">
        <v>22</v>
      </c>
      <c r="I147" s="5">
        <v>41523</v>
      </c>
      <c r="J147" s="5">
        <v>41570</v>
      </c>
      <c r="K147" t="s">
        <v>23</v>
      </c>
      <c r="L147" t="s">
        <v>23</v>
      </c>
      <c r="M147" t="s">
        <v>23</v>
      </c>
      <c r="N147" s="6" t="str">
        <f t="shared" si="4"/>
        <v>Email uae@mpi.govt.nz for copy</v>
      </c>
      <c r="O147" t="e">
        <v>#VALUE!</v>
      </c>
      <c r="P147" t="e">
        <v>#VALUE!</v>
      </c>
    </row>
    <row r="148" spans="1:16" x14ac:dyDescent="0.25">
      <c r="A148" t="s">
        <v>484</v>
      </c>
      <c r="B148" t="s">
        <v>221</v>
      </c>
      <c r="C148" t="s">
        <v>96</v>
      </c>
      <c r="D148" t="s">
        <v>297</v>
      </c>
      <c r="E148" t="s">
        <v>20</v>
      </c>
      <c r="F148" s="4">
        <v>10.850000381469727</v>
      </c>
      <c r="G148" t="s">
        <v>21</v>
      </c>
      <c r="H148" t="s">
        <v>22</v>
      </c>
      <c r="I148" s="5">
        <v>41523</v>
      </c>
      <c r="J148" s="5">
        <v>41571</v>
      </c>
      <c r="K148" t="s">
        <v>23</v>
      </c>
      <c r="L148" t="s">
        <v>23</v>
      </c>
      <c r="M148" t="s">
        <v>23</v>
      </c>
      <c r="N148" s="6" t="str">
        <f t="shared" si="4"/>
        <v>Email uae@mpi.govt.nz for copy</v>
      </c>
      <c r="O148" t="e">
        <v>#VALUE!</v>
      </c>
      <c r="P148" t="e">
        <v>#VALUE!</v>
      </c>
    </row>
    <row r="149" spans="1:16" x14ac:dyDescent="0.25">
      <c r="A149" t="s">
        <v>485</v>
      </c>
      <c r="B149" t="s">
        <v>486</v>
      </c>
      <c r="C149" t="s">
        <v>196</v>
      </c>
      <c r="D149" t="s">
        <v>487</v>
      </c>
      <c r="E149" t="s">
        <v>20</v>
      </c>
      <c r="F149" s="4">
        <v>1</v>
      </c>
      <c r="G149" t="s">
        <v>21</v>
      </c>
      <c r="H149" t="s">
        <v>22</v>
      </c>
      <c r="I149" s="5">
        <v>41516</v>
      </c>
      <c r="J149" s="5">
        <v>41564</v>
      </c>
      <c r="K149" t="s">
        <v>23</v>
      </c>
      <c r="L149" t="s">
        <v>23</v>
      </c>
      <c r="M149" t="s">
        <v>23</v>
      </c>
      <c r="N149" s="6" t="str">
        <f t="shared" si="4"/>
        <v>Email uae@mpi.govt.nz for copy</v>
      </c>
      <c r="O149" t="e">
        <v>#VALUE!</v>
      </c>
      <c r="P149" t="e">
        <v>#VALUE!</v>
      </c>
    </row>
    <row r="150" spans="1:16" x14ac:dyDescent="0.25">
      <c r="A150" t="s">
        <v>488</v>
      </c>
      <c r="B150" t="s">
        <v>403</v>
      </c>
      <c r="C150" t="s">
        <v>196</v>
      </c>
      <c r="D150" t="s">
        <v>404</v>
      </c>
      <c r="E150" t="s">
        <v>20</v>
      </c>
      <c r="F150" s="4">
        <v>1</v>
      </c>
      <c r="G150" t="s">
        <v>21</v>
      </c>
      <c r="H150" t="s">
        <v>22</v>
      </c>
      <c r="I150" s="5">
        <v>41516</v>
      </c>
      <c r="J150" s="5">
        <v>41564</v>
      </c>
      <c r="K150" t="s">
        <v>23</v>
      </c>
      <c r="L150" t="s">
        <v>23</v>
      </c>
      <c r="M150" t="s">
        <v>23</v>
      </c>
      <c r="N150" s="6" t="str">
        <f t="shared" si="4"/>
        <v>Email uae@mpi.govt.nz for copy</v>
      </c>
      <c r="O150" t="e">
        <v>#VALUE!</v>
      </c>
      <c r="P150" t="e">
        <v>#VALUE!</v>
      </c>
    </row>
    <row r="151" spans="1:16" x14ac:dyDescent="0.25">
      <c r="A151" t="s">
        <v>489</v>
      </c>
      <c r="B151" t="s">
        <v>490</v>
      </c>
      <c r="C151" t="s">
        <v>196</v>
      </c>
      <c r="D151" t="s">
        <v>404</v>
      </c>
      <c r="E151" t="s">
        <v>20</v>
      </c>
      <c r="F151" s="4">
        <v>1</v>
      </c>
      <c r="G151" t="s">
        <v>21</v>
      </c>
      <c r="H151" t="s">
        <v>22</v>
      </c>
      <c r="I151" s="5">
        <v>41516</v>
      </c>
      <c r="J151" s="5">
        <v>41564</v>
      </c>
      <c r="K151" t="s">
        <v>23</v>
      </c>
      <c r="L151" t="s">
        <v>23</v>
      </c>
      <c r="M151" t="s">
        <v>23</v>
      </c>
      <c r="N151" s="6" t="str">
        <f t="shared" si="4"/>
        <v>Email uae@mpi.govt.nz for copy</v>
      </c>
      <c r="O151" t="e">
        <v>#VALUE!</v>
      </c>
      <c r="P151" t="e">
        <v>#VALUE!</v>
      </c>
    </row>
    <row r="152" spans="1:16" x14ac:dyDescent="0.25">
      <c r="A152" t="s">
        <v>491</v>
      </c>
      <c r="B152" t="s">
        <v>338</v>
      </c>
      <c r="C152" t="s">
        <v>196</v>
      </c>
      <c r="D152" t="s">
        <v>404</v>
      </c>
      <c r="E152" t="s">
        <v>20</v>
      </c>
      <c r="F152" s="4">
        <v>1</v>
      </c>
      <c r="G152" t="s">
        <v>21</v>
      </c>
      <c r="H152" t="s">
        <v>22</v>
      </c>
      <c r="I152" s="5">
        <v>41516</v>
      </c>
      <c r="J152" s="5">
        <v>41564</v>
      </c>
      <c r="K152" t="s">
        <v>23</v>
      </c>
      <c r="L152" t="s">
        <v>23</v>
      </c>
      <c r="M152" t="s">
        <v>23</v>
      </c>
      <c r="N152" s="6" t="str">
        <f t="shared" si="4"/>
        <v>Email uae@mpi.govt.nz for copy</v>
      </c>
      <c r="O152" t="e">
        <v>#VALUE!</v>
      </c>
      <c r="P152" t="e">
        <v>#VALUE!</v>
      </c>
    </row>
    <row r="153" spans="1:16" x14ac:dyDescent="0.25">
      <c r="A153" t="s">
        <v>492</v>
      </c>
      <c r="B153" t="s">
        <v>493</v>
      </c>
      <c r="C153" t="s">
        <v>196</v>
      </c>
      <c r="D153" t="s">
        <v>494</v>
      </c>
      <c r="E153" t="s">
        <v>20</v>
      </c>
      <c r="F153" s="4">
        <v>1</v>
      </c>
      <c r="G153" t="s">
        <v>21</v>
      </c>
      <c r="H153" t="s">
        <v>22</v>
      </c>
      <c r="I153" s="5">
        <v>41516</v>
      </c>
      <c r="J153" s="5">
        <v>41564</v>
      </c>
      <c r="K153" t="s">
        <v>23</v>
      </c>
      <c r="L153" t="s">
        <v>23</v>
      </c>
      <c r="M153" t="s">
        <v>23</v>
      </c>
      <c r="N153" s="6" t="str">
        <f t="shared" si="4"/>
        <v>Email uae@mpi.govt.nz for copy</v>
      </c>
      <c r="O153" t="e">
        <v>#VALUE!</v>
      </c>
      <c r="P153" t="e">
        <v>#VALUE!</v>
      </c>
    </row>
    <row r="154" spans="1:16" x14ac:dyDescent="0.25">
      <c r="A154" t="s">
        <v>495</v>
      </c>
      <c r="B154" t="s">
        <v>496</v>
      </c>
      <c r="C154" t="s">
        <v>196</v>
      </c>
      <c r="D154" t="s">
        <v>497</v>
      </c>
      <c r="E154" t="s">
        <v>20</v>
      </c>
      <c r="F154" s="4">
        <v>1</v>
      </c>
      <c r="G154" t="s">
        <v>21</v>
      </c>
      <c r="H154" t="s">
        <v>22</v>
      </c>
      <c r="I154" s="5">
        <v>41516</v>
      </c>
      <c r="J154" s="5">
        <v>41564</v>
      </c>
      <c r="K154" t="s">
        <v>23</v>
      </c>
      <c r="L154" t="s">
        <v>23</v>
      </c>
      <c r="M154" t="s">
        <v>23</v>
      </c>
      <c r="N154" s="6" t="str">
        <f t="shared" si="4"/>
        <v>Email uae@mpi.govt.nz for copy</v>
      </c>
      <c r="O154" t="e">
        <v>#VALUE!</v>
      </c>
      <c r="P154" t="e">
        <v>#VALUE!</v>
      </c>
    </row>
    <row r="155" spans="1:16" x14ac:dyDescent="0.25">
      <c r="A155" t="s">
        <v>498</v>
      </c>
      <c r="B155" t="s">
        <v>499</v>
      </c>
      <c r="C155" t="s">
        <v>196</v>
      </c>
      <c r="D155" t="s">
        <v>497</v>
      </c>
      <c r="E155" t="s">
        <v>20</v>
      </c>
      <c r="F155" s="4">
        <v>1</v>
      </c>
      <c r="G155" t="s">
        <v>21</v>
      </c>
      <c r="H155" t="s">
        <v>22</v>
      </c>
      <c r="I155" s="5">
        <v>41516</v>
      </c>
      <c r="J155" s="5">
        <v>41564</v>
      </c>
      <c r="K155" t="s">
        <v>23</v>
      </c>
      <c r="L155" t="s">
        <v>23</v>
      </c>
      <c r="M155" t="s">
        <v>23</v>
      </c>
      <c r="N155" s="6" t="str">
        <f t="shared" si="4"/>
        <v>Email uae@mpi.govt.nz for copy</v>
      </c>
      <c r="O155" t="e">
        <v>#VALUE!</v>
      </c>
      <c r="P155" t="e">
        <v>#VALUE!</v>
      </c>
    </row>
    <row r="156" spans="1:16" x14ac:dyDescent="0.25">
      <c r="A156" t="s">
        <v>500</v>
      </c>
      <c r="B156" t="s">
        <v>501</v>
      </c>
      <c r="C156" t="s">
        <v>196</v>
      </c>
      <c r="D156" t="s">
        <v>497</v>
      </c>
      <c r="E156" t="s">
        <v>20</v>
      </c>
      <c r="F156" s="4">
        <v>1.2000000476837158</v>
      </c>
      <c r="G156" t="s">
        <v>21</v>
      </c>
      <c r="H156" t="s">
        <v>22</v>
      </c>
      <c r="I156" s="5">
        <v>41516</v>
      </c>
      <c r="J156" s="5">
        <v>41564</v>
      </c>
      <c r="K156" t="s">
        <v>23</v>
      </c>
      <c r="L156" t="s">
        <v>23</v>
      </c>
      <c r="M156" t="s">
        <v>23</v>
      </c>
      <c r="N156" s="6" t="str">
        <f t="shared" si="4"/>
        <v>Email uae@mpi.govt.nz for copy</v>
      </c>
      <c r="O156" t="e">
        <v>#VALUE!</v>
      </c>
      <c r="P156" t="e">
        <v>#VALUE!</v>
      </c>
    </row>
    <row r="157" spans="1:16" x14ac:dyDescent="0.25">
      <c r="A157" t="s">
        <v>502</v>
      </c>
      <c r="B157" t="s">
        <v>503</v>
      </c>
      <c r="C157" t="s">
        <v>196</v>
      </c>
      <c r="D157" t="s">
        <v>497</v>
      </c>
      <c r="E157" t="s">
        <v>20</v>
      </c>
      <c r="F157" s="4">
        <v>1</v>
      </c>
      <c r="G157" t="s">
        <v>21</v>
      </c>
      <c r="H157" t="s">
        <v>22</v>
      </c>
      <c r="I157" s="5">
        <v>41516</v>
      </c>
      <c r="J157" s="5">
        <v>41564</v>
      </c>
      <c r="K157" t="s">
        <v>23</v>
      </c>
      <c r="L157" t="s">
        <v>23</v>
      </c>
      <c r="M157" t="s">
        <v>23</v>
      </c>
      <c r="N157" s="6" t="str">
        <f t="shared" si="4"/>
        <v>Email uae@mpi.govt.nz for copy</v>
      </c>
      <c r="O157" t="e">
        <v>#VALUE!</v>
      </c>
      <c r="P157" t="e">
        <v>#VALUE!</v>
      </c>
    </row>
    <row r="158" spans="1:16" x14ac:dyDescent="0.25">
      <c r="A158" t="s">
        <v>504</v>
      </c>
      <c r="B158" t="s">
        <v>503</v>
      </c>
      <c r="C158" t="s">
        <v>196</v>
      </c>
      <c r="D158" t="s">
        <v>497</v>
      </c>
      <c r="E158" t="s">
        <v>20</v>
      </c>
      <c r="F158" s="4">
        <v>1</v>
      </c>
      <c r="G158" t="s">
        <v>21</v>
      </c>
      <c r="H158" t="s">
        <v>22</v>
      </c>
      <c r="I158" s="5">
        <v>41516</v>
      </c>
      <c r="J158" s="5">
        <v>41564</v>
      </c>
      <c r="K158" t="s">
        <v>23</v>
      </c>
      <c r="L158" t="s">
        <v>23</v>
      </c>
      <c r="M158" t="s">
        <v>23</v>
      </c>
      <c r="N158" s="6" t="str">
        <f t="shared" si="4"/>
        <v>Email uae@mpi.govt.nz for copy</v>
      </c>
      <c r="O158" t="e">
        <v>#VALUE!</v>
      </c>
      <c r="P158" t="e">
        <v>#VALUE!</v>
      </c>
    </row>
    <row r="159" spans="1:16" x14ac:dyDescent="0.25">
      <c r="A159" t="s">
        <v>505</v>
      </c>
      <c r="B159" t="s">
        <v>221</v>
      </c>
      <c r="C159" t="s">
        <v>196</v>
      </c>
      <c r="D159" t="s">
        <v>506</v>
      </c>
      <c r="E159" t="s">
        <v>20</v>
      </c>
      <c r="F159" s="4">
        <v>1</v>
      </c>
      <c r="G159" t="s">
        <v>21</v>
      </c>
      <c r="H159" t="s">
        <v>22</v>
      </c>
      <c r="I159" s="5">
        <v>41516</v>
      </c>
      <c r="J159" s="5">
        <v>41564</v>
      </c>
      <c r="K159" t="s">
        <v>23</v>
      </c>
      <c r="L159" t="s">
        <v>23</v>
      </c>
      <c r="M159" t="s">
        <v>23</v>
      </c>
      <c r="N159" s="6" t="str">
        <f t="shared" si="4"/>
        <v>Email uae@mpi.govt.nz for copy</v>
      </c>
      <c r="O159" t="e">
        <v>#VALUE!</v>
      </c>
      <c r="P159" t="e">
        <v>#VALUE!</v>
      </c>
    </row>
    <row r="160" spans="1:16" x14ac:dyDescent="0.25">
      <c r="A160" t="s">
        <v>507</v>
      </c>
      <c r="B160" t="s">
        <v>403</v>
      </c>
      <c r="C160" t="s">
        <v>196</v>
      </c>
      <c r="D160" t="s">
        <v>404</v>
      </c>
      <c r="E160" t="s">
        <v>20</v>
      </c>
      <c r="F160" s="4">
        <v>1</v>
      </c>
      <c r="G160" t="s">
        <v>21</v>
      </c>
      <c r="H160" t="s">
        <v>22</v>
      </c>
      <c r="I160" s="5">
        <v>41516</v>
      </c>
      <c r="J160" s="5">
        <v>41564</v>
      </c>
      <c r="K160" t="s">
        <v>23</v>
      </c>
      <c r="L160" t="s">
        <v>23</v>
      </c>
      <c r="M160" t="s">
        <v>23</v>
      </c>
      <c r="N160" s="6" t="str">
        <f t="shared" si="4"/>
        <v>Email uae@mpi.govt.nz for copy</v>
      </c>
      <c r="O160" t="e">
        <v>#VALUE!</v>
      </c>
      <c r="P160" t="e">
        <v>#VALUE!</v>
      </c>
    </row>
    <row r="161" spans="1:16" x14ac:dyDescent="0.25">
      <c r="A161" t="s">
        <v>508</v>
      </c>
      <c r="B161" t="s">
        <v>403</v>
      </c>
      <c r="C161" t="s">
        <v>196</v>
      </c>
      <c r="D161" t="s">
        <v>404</v>
      </c>
      <c r="E161" t="s">
        <v>20</v>
      </c>
      <c r="F161" s="4">
        <v>1</v>
      </c>
      <c r="G161" t="s">
        <v>21</v>
      </c>
      <c r="H161" t="s">
        <v>22</v>
      </c>
      <c r="I161" s="5">
        <v>41516</v>
      </c>
      <c r="J161" s="5">
        <v>41564</v>
      </c>
      <c r="K161" t="s">
        <v>23</v>
      </c>
      <c r="L161" t="s">
        <v>23</v>
      </c>
      <c r="M161" t="s">
        <v>23</v>
      </c>
      <c r="N161" s="6" t="str">
        <f t="shared" si="4"/>
        <v>Email uae@mpi.govt.nz for copy</v>
      </c>
      <c r="O161" t="e">
        <v>#VALUE!</v>
      </c>
      <c r="P161" t="e">
        <v>#VALUE!</v>
      </c>
    </row>
    <row r="162" spans="1:16" x14ac:dyDescent="0.25">
      <c r="A162" t="s">
        <v>509</v>
      </c>
      <c r="B162" t="s">
        <v>510</v>
      </c>
      <c r="C162" t="s">
        <v>196</v>
      </c>
      <c r="D162" t="s">
        <v>497</v>
      </c>
      <c r="E162" t="s">
        <v>20</v>
      </c>
      <c r="F162" s="4">
        <v>1</v>
      </c>
      <c r="G162" t="s">
        <v>21</v>
      </c>
      <c r="H162" t="s">
        <v>22</v>
      </c>
      <c r="I162" s="5">
        <v>41516</v>
      </c>
      <c r="J162" s="5">
        <v>41564</v>
      </c>
      <c r="K162" t="s">
        <v>23</v>
      </c>
      <c r="L162" t="s">
        <v>23</v>
      </c>
      <c r="M162" t="s">
        <v>23</v>
      </c>
      <c r="N162" s="6" t="str">
        <f t="shared" si="4"/>
        <v>Email uae@mpi.govt.nz for copy</v>
      </c>
      <c r="O162" t="e">
        <v>#VALUE!</v>
      </c>
      <c r="P162" t="e">
        <v>#VALUE!</v>
      </c>
    </row>
    <row r="163" spans="1:16" x14ac:dyDescent="0.25">
      <c r="A163" t="s">
        <v>511</v>
      </c>
      <c r="B163" t="s">
        <v>512</v>
      </c>
      <c r="C163" t="s">
        <v>196</v>
      </c>
      <c r="D163" t="s">
        <v>497</v>
      </c>
      <c r="E163" t="s">
        <v>20</v>
      </c>
      <c r="F163" s="4">
        <v>1</v>
      </c>
      <c r="G163" t="s">
        <v>21</v>
      </c>
      <c r="H163" t="s">
        <v>22</v>
      </c>
      <c r="I163" s="5">
        <v>41505</v>
      </c>
      <c r="J163" s="5">
        <v>41550</v>
      </c>
      <c r="K163" t="s">
        <v>23</v>
      </c>
      <c r="L163" t="s">
        <v>23</v>
      </c>
      <c r="M163" t="s">
        <v>23</v>
      </c>
      <c r="N163" s="6" t="str">
        <f t="shared" si="4"/>
        <v>Email uae@mpi.govt.nz for copy</v>
      </c>
      <c r="O163" t="e">
        <v>#VALUE!</v>
      </c>
      <c r="P163" t="e">
        <v>#VALUE!</v>
      </c>
    </row>
    <row r="164" spans="1:16" x14ac:dyDescent="0.25">
      <c r="A164" t="s">
        <v>513</v>
      </c>
      <c r="B164" t="s">
        <v>514</v>
      </c>
      <c r="C164" t="s">
        <v>196</v>
      </c>
      <c r="D164" t="s">
        <v>497</v>
      </c>
      <c r="E164" t="s">
        <v>20</v>
      </c>
      <c r="F164" s="4">
        <v>1</v>
      </c>
      <c r="G164" t="s">
        <v>21</v>
      </c>
      <c r="H164" t="s">
        <v>22</v>
      </c>
      <c r="I164" s="5">
        <v>41505</v>
      </c>
      <c r="J164" s="5">
        <v>41550</v>
      </c>
      <c r="K164" t="s">
        <v>23</v>
      </c>
      <c r="L164" t="s">
        <v>23</v>
      </c>
      <c r="M164" t="s">
        <v>23</v>
      </c>
      <c r="N164" s="6" t="str">
        <f t="shared" si="4"/>
        <v>Email uae@mpi.govt.nz for copy</v>
      </c>
      <c r="O164" t="e">
        <v>#VALUE!</v>
      </c>
      <c r="P164" t="e">
        <v>#VALUE!</v>
      </c>
    </row>
    <row r="165" spans="1:16" x14ac:dyDescent="0.25">
      <c r="A165" t="s">
        <v>515</v>
      </c>
      <c r="B165" t="s">
        <v>512</v>
      </c>
      <c r="C165" t="s">
        <v>196</v>
      </c>
      <c r="D165" t="s">
        <v>497</v>
      </c>
      <c r="E165" t="s">
        <v>20</v>
      </c>
      <c r="F165" s="4">
        <v>1</v>
      </c>
      <c r="G165" t="s">
        <v>21</v>
      </c>
      <c r="H165" t="s">
        <v>22</v>
      </c>
      <c r="I165" s="5">
        <v>41505</v>
      </c>
      <c r="J165" s="5">
        <v>41550</v>
      </c>
      <c r="K165" t="s">
        <v>23</v>
      </c>
      <c r="L165" t="s">
        <v>23</v>
      </c>
      <c r="M165" t="s">
        <v>23</v>
      </c>
      <c r="N165" s="6" t="str">
        <f t="shared" si="4"/>
        <v>Email uae@mpi.govt.nz for copy</v>
      </c>
      <c r="O165" t="e">
        <v>#VALUE!</v>
      </c>
      <c r="P165" t="e">
        <v>#VALUE!</v>
      </c>
    </row>
    <row r="166" spans="1:16" x14ac:dyDescent="0.25">
      <c r="A166" t="s">
        <v>516</v>
      </c>
      <c r="B166" t="s">
        <v>514</v>
      </c>
      <c r="C166" t="s">
        <v>196</v>
      </c>
      <c r="D166" t="s">
        <v>497</v>
      </c>
      <c r="E166" t="s">
        <v>20</v>
      </c>
      <c r="F166" s="4">
        <v>1</v>
      </c>
      <c r="G166" t="s">
        <v>21</v>
      </c>
      <c r="H166" t="s">
        <v>22</v>
      </c>
      <c r="I166" s="5">
        <v>41505</v>
      </c>
      <c r="J166" s="5">
        <v>41550</v>
      </c>
      <c r="K166" t="s">
        <v>23</v>
      </c>
      <c r="L166" t="s">
        <v>23</v>
      </c>
      <c r="M166" t="s">
        <v>23</v>
      </c>
      <c r="N166" s="6" t="str">
        <f t="shared" si="4"/>
        <v>Email uae@mpi.govt.nz for copy</v>
      </c>
      <c r="O166" t="e">
        <v>#VALUE!</v>
      </c>
      <c r="P166" t="e">
        <v>#VALUE!</v>
      </c>
    </row>
    <row r="167" spans="1:16" x14ac:dyDescent="0.25">
      <c r="A167" t="s">
        <v>517</v>
      </c>
      <c r="B167" t="s">
        <v>33</v>
      </c>
      <c r="C167" t="s">
        <v>28</v>
      </c>
      <c r="D167" t="s">
        <v>454</v>
      </c>
      <c r="E167" t="s">
        <v>30</v>
      </c>
      <c r="F167" s="4">
        <v>1.4800000190734863</v>
      </c>
      <c r="G167" t="s">
        <v>31</v>
      </c>
      <c r="H167" t="s">
        <v>22</v>
      </c>
      <c r="I167" s="5">
        <v>41486</v>
      </c>
      <c r="J167" s="5">
        <v>41536</v>
      </c>
      <c r="K167" t="s">
        <v>23</v>
      </c>
      <c r="L167" t="s">
        <v>23</v>
      </c>
      <c r="M167" t="s">
        <v>23</v>
      </c>
      <c r="N167" s="6" t="str">
        <f t="shared" si="4"/>
        <v>Email uae@mpi.govt.nz for copy</v>
      </c>
      <c r="O167" t="e">
        <v>#VALUE!</v>
      </c>
      <c r="P167" t="e">
        <v>#VALUE!</v>
      </c>
    </row>
    <row r="168" spans="1:16" x14ac:dyDescent="0.25">
      <c r="A168" t="s">
        <v>518</v>
      </c>
      <c r="B168" t="s">
        <v>82</v>
      </c>
      <c r="C168" t="s">
        <v>28</v>
      </c>
      <c r="D168" t="s">
        <v>519</v>
      </c>
      <c r="E168" t="s">
        <v>30</v>
      </c>
      <c r="F168" s="4">
        <v>4</v>
      </c>
      <c r="G168" t="s">
        <v>21</v>
      </c>
      <c r="H168" t="s">
        <v>22</v>
      </c>
      <c r="I168" s="5">
        <v>41486</v>
      </c>
      <c r="J168" s="5">
        <v>41536</v>
      </c>
      <c r="K168" t="s">
        <v>23</v>
      </c>
      <c r="L168" t="s">
        <v>23</v>
      </c>
      <c r="M168" t="s">
        <v>23</v>
      </c>
      <c r="N168" s="6" t="str">
        <f t="shared" si="4"/>
        <v>Email uae@mpi.govt.nz for copy</v>
      </c>
      <c r="O168" t="e">
        <v>#VALUE!</v>
      </c>
      <c r="P168" t="e">
        <v>#VALUE!</v>
      </c>
    </row>
    <row r="169" spans="1:16" x14ac:dyDescent="0.25">
      <c r="A169" t="s">
        <v>520</v>
      </c>
      <c r="B169" t="s">
        <v>406</v>
      </c>
      <c r="C169" t="s">
        <v>28</v>
      </c>
      <c r="D169" t="s">
        <v>521</v>
      </c>
      <c r="E169" t="s">
        <v>30</v>
      </c>
      <c r="F169" s="4">
        <v>3</v>
      </c>
      <c r="G169" t="s">
        <v>21</v>
      </c>
      <c r="H169" t="s">
        <v>22</v>
      </c>
      <c r="I169" s="5">
        <v>41453</v>
      </c>
      <c r="J169" s="5">
        <v>41501</v>
      </c>
      <c r="K169" t="s">
        <v>23</v>
      </c>
      <c r="L169" t="s">
        <v>23</v>
      </c>
      <c r="M169" t="s">
        <v>23</v>
      </c>
      <c r="N169" s="6" t="str">
        <f t="shared" si="4"/>
        <v>Email uae@mpi.govt.nz for copy</v>
      </c>
      <c r="O169" t="e">
        <v>#VALUE!</v>
      </c>
      <c r="P169" t="e">
        <v>#VALUE!</v>
      </c>
    </row>
    <row r="170" spans="1:16" x14ac:dyDescent="0.25">
      <c r="A170" t="s">
        <v>522</v>
      </c>
      <c r="B170" t="s">
        <v>523</v>
      </c>
      <c r="C170" t="s">
        <v>28</v>
      </c>
      <c r="D170" t="s">
        <v>251</v>
      </c>
      <c r="E170" t="s">
        <v>30</v>
      </c>
      <c r="F170" s="4">
        <v>3.5399999618530273</v>
      </c>
      <c r="G170" t="s">
        <v>321</v>
      </c>
      <c r="H170" t="s">
        <v>22</v>
      </c>
      <c r="I170" s="5">
        <v>41422</v>
      </c>
      <c r="J170" s="5">
        <v>41473</v>
      </c>
      <c r="K170" t="s">
        <v>23</v>
      </c>
      <c r="L170" t="s">
        <v>23</v>
      </c>
      <c r="M170" t="s">
        <v>23</v>
      </c>
      <c r="N170" s="6" t="str">
        <f t="shared" si="4"/>
        <v>Email uae@mpi.govt.nz for copy</v>
      </c>
      <c r="O170" t="e">
        <v>#VALUE!</v>
      </c>
      <c r="P170" t="e">
        <v>#VALUE!</v>
      </c>
    </row>
    <row r="171" spans="1:16" x14ac:dyDescent="0.25">
      <c r="A171" t="s">
        <v>524</v>
      </c>
      <c r="B171" t="s">
        <v>64</v>
      </c>
      <c r="C171" t="s">
        <v>28</v>
      </c>
      <c r="D171" t="s">
        <v>525</v>
      </c>
      <c r="E171" t="s">
        <v>30</v>
      </c>
      <c r="F171" s="4">
        <v>0.89999997615814209</v>
      </c>
      <c r="G171" t="s">
        <v>21</v>
      </c>
      <c r="H171" t="s">
        <v>22</v>
      </c>
      <c r="I171" s="5">
        <v>41416</v>
      </c>
      <c r="J171" s="5">
        <v>41474</v>
      </c>
      <c r="K171" t="s">
        <v>23</v>
      </c>
      <c r="L171" t="s">
        <v>23</v>
      </c>
      <c r="M171" t="s">
        <v>23</v>
      </c>
      <c r="N171" s="6" t="str">
        <f t="shared" si="4"/>
        <v>Email uae@mpi.govt.nz for copy</v>
      </c>
      <c r="O171" t="e">
        <v>#VALUE!</v>
      </c>
      <c r="P171" t="e">
        <v>#VALUE!</v>
      </c>
    </row>
    <row r="172" spans="1:16" x14ac:dyDescent="0.25">
      <c r="A172" t="s">
        <v>526</v>
      </c>
      <c r="B172" t="s">
        <v>527</v>
      </c>
      <c r="C172" t="s">
        <v>28</v>
      </c>
      <c r="D172" t="s">
        <v>361</v>
      </c>
      <c r="E172" t="s">
        <v>30</v>
      </c>
      <c r="F172" s="4">
        <v>1.9299999475479126</v>
      </c>
      <c r="G172" t="s">
        <v>31</v>
      </c>
      <c r="H172" t="s">
        <v>22</v>
      </c>
      <c r="I172" s="5">
        <v>41397</v>
      </c>
      <c r="J172" s="5">
        <v>41446</v>
      </c>
      <c r="K172" t="s">
        <v>23</v>
      </c>
      <c r="L172" t="s">
        <v>23</v>
      </c>
      <c r="M172" t="s">
        <v>23</v>
      </c>
      <c r="N172" s="6" t="str">
        <f t="shared" si="4"/>
        <v>Email uae@mpi.govt.nz for copy</v>
      </c>
      <c r="O172" t="e">
        <v>#VALUE!</v>
      </c>
      <c r="P172" t="e">
        <v>#VALUE!</v>
      </c>
    </row>
    <row r="173" spans="1:16" x14ac:dyDescent="0.25">
      <c r="A173" t="s">
        <v>528</v>
      </c>
      <c r="B173" t="s">
        <v>529</v>
      </c>
      <c r="C173" t="s">
        <v>184</v>
      </c>
      <c r="D173" t="s">
        <v>530</v>
      </c>
      <c r="E173" t="s">
        <v>186</v>
      </c>
      <c r="F173" s="4">
        <v>3.5999999046325684</v>
      </c>
      <c r="G173" t="s">
        <v>21</v>
      </c>
      <c r="H173" t="s">
        <v>22</v>
      </c>
      <c r="I173" s="5">
        <v>41380</v>
      </c>
      <c r="J173" s="5">
        <v>41435</v>
      </c>
      <c r="K173" t="s">
        <v>23</v>
      </c>
      <c r="L173" t="s">
        <v>23</v>
      </c>
      <c r="M173" t="s">
        <v>23</v>
      </c>
      <c r="N173" s="6" t="str">
        <f t="shared" si="4"/>
        <v>Email uae@mpi.govt.nz for copy</v>
      </c>
      <c r="O173" t="e">
        <v>#VALUE!</v>
      </c>
      <c r="P173" t="e">
        <v>#VALUE!</v>
      </c>
    </row>
    <row r="174" spans="1:16" x14ac:dyDescent="0.25">
      <c r="A174" t="s">
        <v>531</v>
      </c>
      <c r="B174" t="s">
        <v>532</v>
      </c>
      <c r="C174" t="s">
        <v>196</v>
      </c>
      <c r="D174" t="s">
        <v>533</v>
      </c>
      <c r="E174" t="s">
        <v>198</v>
      </c>
      <c r="F174" s="4">
        <v>3.75</v>
      </c>
      <c r="G174" t="s">
        <v>21</v>
      </c>
      <c r="H174" t="s">
        <v>179</v>
      </c>
      <c r="I174" s="5">
        <v>41198</v>
      </c>
      <c r="J174" s="5">
        <v>41241</v>
      </c>
      <c r="K174" t="s">
        <v>23</v>
      </c>
      <c r="L174" t="s">
        <v>23</v>
      </c>
      <c r="M174" t="s">
        <v>23</v>
      </c>
      <c r="N174" s="6" t="str">
        <f t="shared" si="4"/>
        <v>Email uae@mpi.govt.nz for copy</v>
      </c>
      <c r="O174" t="e">
        <v>#VALUE!</v>
      </c>
      <c r="P174" t="e">
        <v>#VALUE!</v>
      </c>
    </row>
    <row r="175" spans="1:16" x14ac:dyDescent="0.25">
      <c r="A175" t="s">
        <v>534</v>
      </c>
      <c r="B175" t="s">
        <v>535</v>
      </c>
      <c r="C175" t="s">
        <v>28</v>
      </c>
      <c r="D175" t="s">
        <v>451</v>
      </c>
      <c r="E175" t="s">
        <v>30</v>
      </c>
      <c r="F175" s="4">
        <v>1.3700000047683716</v>
      </c>
      <c r="G175" t="s">
        <v>31</v>
      </c>
      <c r="H175" t="s">
        <v>22</v>
      </c>
      <c r="I175" s="5">
        <v>41190</v>
      </c>
      <c r="J175" s="5">
        <v>41236</v>
      </c>
      <c r="K175" t="s">
        <v>23</v>
      </c>
      <c r="L175" t="s">
        <v>23</v>
      </c>
      <c r="M175" t="s">
        <v>23</v>
      </c>
      <c r="N175" s="6" t="str">
        <f t="shared" ref="N175:N182" si="5">IFERROR(HYPERLINK(O175,P175),"Email uae@mpi.govt.nz for copy")</f>
        <v>Email uae@mpi.govt.nz for copy</v>
      </c>
      <c r="O175" t="e">
        <v>#VALUE!</v>
      </c>
      <c r="P175" t="e">
        <v>#VALUE!</v>
      </c>
    </row>
    <row r="176" spans="1:16" x14ac:dyDescent="0.25">
      <c r="A176" t="s">
        <v>536</v>
      </c>
      <c r="B176" t="s">
        <v>33</v>
      </c>
      <c r="C176" t="s">
        <v>28</v>
      </c>
      <c r="D176" t="s">
        <v>537</v>
      </c>
      <c r="E176" t="s">
        <v>30</v>
      </c>
      <c r="F176" s="4">
        <v>1.7599999904632568</v>
      </c>
      <c r="G176" t="s">
        <v>21</v>
      </c>
      <c r="H176" t="s">
        <v>22</v>
      </c>
      <c r="I176" s="5">
        <v>41184</v>
      </c>
      <c r="J176" s="5">
        <v>41229</v>
      </c>
      <c r="K176" t="s">
        <v>23</v>
      </c>
      <c r="L176" t="s">
        <v>23</v>
      </c>
      <c r="M176" t="s">
        <v>23</v>
      </c>
      <c r="N176" s="6" t="str">
        <f t="shared" si="5"/>
        <v>Email uae@mpi.govt.nz for copy</v>
      </c>
      <c r="O176" t="e">
        <v>#VALUE!</v>
      </c>
      <c r="P176" t="e">
        <v>#VALUE!</v>
      </c>
    </row>
    <row r="177" spans="1:16" x14ac:dyDescent="0.25">
      <c r="A177" t="s">
        <v>538</v>
      </c>
      <c r="B177" t="s">
        <v>539</v>
      </c>
      <c r="C177" t="s">
        <v>28</v>
      </c>
      <c r="D177" t="s">
        <v>540</v>
      </c>
      <c r="E177" t="s">
        <v>30</v>
      </c>
      <c r="F177" s="4">
        <v>4.679999828338623</v>
      </c>
      <c r="G177" t="s">
        <v>21</v>
      </c>
      <c r="H177" t="s">
        <v>371</v>
      </c>
      <c r="I177" s="5">
        <v>41043</v>
      </c>
      <c r="J177" s="5">
        <v>41089</v>
      </c>
      <c r="K177" t="s">
        <v>23</v>
      </c>
      <c r="L177" t="s">
        <v>23</v>
      </c>
      <c r="M177" t="s">
        <v>23</v>
      </c>
      <c r="N177" s="6" t="str">
        <f t="shared" si="5"/>
        <v>Email uae@mpi.govt.nz for copy</v>
      </c>
      <c r="O177" t="e">
        <v>#VALUE!</v>
      </c>
      <c r="P177" t="e">
        <v>#VALUE!</v>
      </c>
    </row>
    <row r="178" spans="1:16" x14ac:dyDescent="0.25">
      <c r="A178" t="s">
        <v>541</v>
      </c>
      <c r="B178" t="s">
        <v>542</v>
      </c>
      <c r="C178" t="s">
        <v>96</v>
      </c>
      <c r="D178" t="s">
        <v>543</v>
      </c>
      <c r="E178" t="s">
        <v>198</v>
      </c>
      <c r="F178" s="4">
        <v>13.029999732971191</v>
      </c>
      <c r="G178" t="s">
        <v>21</v>
      </c>
      <c r="H178" t="s">
        <v>174</v>
      </c>
      <c r="I178" s="5">
        <v>41040</v>
      </c>
      <c r="J178" s="5">
        <v>41089</v>
      </c>
      <c r="K178" t="s">
        <v>23</v>
      </c>
      <c r="L178" t="s">
        <v>23</v>
      </c>
      <c r="M178" t="s">
        <v>23</v>
      </c>
      <c r="N178" s="6" t="str">
        <f t="shared" si="5"/>
        <v>Email uae@mpi.govt.nz for copy</v>
      </c>
      <c r="O178" t="e">
        <v>#VALUE!</v>
      </c>
      <c r="P178" t="e">
        <v>#VALUE!</v>
      </c>
    </row>
    <row r="179" spans="1:16" x14ac:dyDescent="0.25">
      <c r="A179" t="s">
        <v>544</v>
      </c>
      <c r="B179" t="s">
        <v>545</v>
      </c>
      <c r="C179" t="s">
        <v>28</v>
      </c>
      <c r="D179" t="s">
        <v>546</v>
      </c>
      <c r="E179" t="s">
        <v>30</v>
      </c>
      <c r="F179" s="4">
        <v>2.5299999713897705</v>
      </c>
      <c r="G179" t="s">
        <v>31</v>
      </c>
      <c r="H179" t="s">
        <v>22</v>
      </c>
      <c r="I179" s="5">
        <v>40987</v>
      </c>
      <c r="J179" s="5">
        <v>41037</v>
      </c>
      <c r="K179" t="s">
        <v>23</v>
      </c>
      <c r="L179" t="s">
        <v>23</v>
      </c>
      <c r="M179" t="s">
        <v>23</v>
      </c>
      <c r="N179" s="6" t="str">
        <f t="shared" si="5"/>
        <v>Email uae@mpi.govt.nz for copy</v>
      </c>
      <c r="O179" t="e">
        <v>#VALUE!</v>
      </c>
      <c r="P179" t="e">
        <v>#VALUE!</v>
      </c>
    </row>
    <row r="180" spans="1:16" x14ac:dyDescent="0.25">
      <c r="A180" t="s">
        <v>547</v>
      </c>
      <c r="B180" t="s">
        <v>548</v>
      </c>
      <c r="C180" t="s">
        <v>96</v>
      </c>
      <c r="D180" t="s">
        <v>549</v>
      </c>
      <c r="E180" t="s">
        <v>198</v>
      </c>
      <c r="F180" s="4">
        <v>3.5799999237060547</v>
      </c>
      <c r="G180" t="s">
        <v>21</v>
      </c>
      <c r="H180" t="s">
        <v>174</v>
      </c>
      <c r="I180" s="5">
        <v>40959</v>
      </c>
      <c r="J180" s="5">
        <v>41004</v>
      </c>
      <c r="K180" t="s">
        <v>23</v>
      </c>
      <c r="L180" t="s">
        <v>23</v>
      </c>
      <c r="M180" t="s">
        <v>23</v>
      </c>
      <c r="N180" s="6" t="str">
        <f t="shared" si="5"/>
        <v>Email uae@mpi.govt.nz for copy</v>
      </c>
      <c r="O180" t="e">
        <v>#VALUE!</v>
      </c>
      <c r="P180" t="e">
        <v>#VALUE!</v>
      </c>
    </row>
    <row r="181" spans="1:16" x14ac:dyDescent="0.25">
      <c r="A181" t="s">
        <v>550</v>
      </c>
      <c r="B181" t="s">
        <v>551</v>
      </c>
      <c r="C181" t="s">
        <v>28</v>
      </c>
      <c r="D181" t="s">
        <v>454</v>
      </c>
      <c r="E181" t="s">
        <v>30</v>
      </c>
      <c r="F181" s="4">
        <v>3</v>
      </c>
      <c r="G181" t="s">
        <v>31</v>
      </c>
      <c r="H181" t="s">
        <v>22</v>
      </c>
      <c r="I181" s="5">
        <v>40941</v>
      </c>
      <c r="J181" s="5">
        <v>40990</v>
      </c>
      <c r="K181" t="s">
        <v>23</v>
      </c>
      <c r="L181" t="s">
        <v>23</v>
      </c>
      <c r="M181" t="s">
        <v>23</v>
      </c>
      <c r="N181" s="6" t="str">
        <f t="shared" si="5"/>
        <v>Email uae@mpi.govt.nz for copy</v>
      </c>
      <c r="O181" t="e">
        <v>#VALUE!</v>
      </c>
      <c r="P181" t="e">
        <v>#VALUE!</v>
      </c>
    </row>
    <row r="182" spans="1:16" x14ac:dyDescent="0.25">
      <c r="A182" t="s">
        <v>552</v>
      </c>
      <c r="B182" t="s">
        <v>135</v>
      </c>
      <c r="C182" t="s">
        <v>96</v>
      </c>
      <c r="D182" t="s">
        <v>553</v>
      </c>
      <c r="E182" t="s">
        <v>20</v>
      </c>
      <c r="F182" s="4">
        <v>0.25</v>
      </c>
      <c r="G182" t="s">
        <v>21</v>
      </c>
      <c r="H182" t="s">
        <v>199</v>
      </c>
      <c r="I182" s="5">
        <v>40854</v>
      </c>
      <c r="J182" s="5">
        <v>40899</v>
      </c>
      <c r="K182" t="s">
        <v>23</v>
      </c>
      <c r="L182" t="s">
        <v>23</v>
      </c>
      <c r="M182" t="s">
        <v>23</v>
      </c>
      <c r="N182" s="6" t="str">
        <f t="shared" si="5"/>
        <v>Email uae@mpi.govt.nz for copy</v>
      </c>
      <c r="O182" t="e">
        <v>#VALUE!</v>
      </c>
      <c r="P182" t="e">
        <v>#VALUE!</v>
      </c>
    </row>
  </sheetData>
  <hyperlinks>
    <hyperlink ref="N2" r:id="rId1" display="https://www.mpi.govt.nz/dmsdocument/46534" xr:uid="{13E2E788-CDFA-4E2F-B455-F136983959D9}"/>
  </hyperlinks>
  <pageMargins left="0.7" right="0.7" top="0.75" bottom="0.75" header="0.3" footer="0.3"/>
  <ignoredErrors>
    <ignoredError sqref="N2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/>
    </C3TopicNote>
    <TaxKeywordTaxHTField xmlns="53305d22-c52c-4ebf-80a3-731614f57ab7">
      <Terms xmlns="http://schemas.microsoft.com/office/infopath/2007/PartnerControls"/>
    </TaxKeywordTaxHTField>
    <od12f45513fd4debb073a8a26f4c6b4f xmlns="53305d22-c52c-4ebf-80a3-731614f57ab7">
      <Terms xmlns="http://schemas.microsoft.com/office/infopath/2007/PartnerControls"/>
    </od12f45513fd4debb073a8a26f4c6b4f>
    <g6f5970aaae1455591eba4514e9755ef xmlns="53305d22-c52c-4ebf-80a3-731614f57ab7">
      <Terms xmlns="http://schemas.microsoft.com/office/infopath/2007/PartnerControls"/>
    </g6f5970aaae1455591eba4514e9755ef>
    <PingarLastProcessed xmlns="53305d22-c52c-4ebf-80a3-731614f57ab7" xsi:nil="true"/>
    <g1fe1e02ea0941d1b1173a4aff436797 xmlns="53305d22-c52c-4ebf-80a3-731614f57ab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cf402fa0-b6a8-49a7-a22e-a95b6152c608</TermId>
        </TermInfo>
      </Terms>
    </g1fe1e02ea0941d1b1173a4aff436797>
    <TaxCatchAll xmlns="53305d22-c52c-4ebf-80a3-731614f57ab7"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5496552013C0BA46BE88192D5C6EB20B00BC7B51C3C3DA487E91D1E0ED95F8C85C00BDBF72BE13882D469B1518FD3B98DD59" ma:contentTypeVersion="13" ma:contentTypeDescription="Create a new Word Document" ma:contentTypeScope="" ma:versionID="4f64c5871e89d82151468b4ab8e3f012">
  <xsd:schema xmlns:xsd="http://www.w3.org/2001/XMLSchema" xmlns:xs="http://www.w3.org/2001/XMLSchema" xmlns:p="http://schemas.microsoft.com/office/2006/metadata/properties" xmlns:ns3="53305d22-c52c-4ebf-80a3-731614f57ab7" xmlns:ns4="01be4277-2979-4a68-876d-b92b25fceece" targetNamespace="http://schemas.microsoft.com/office/2006/metadata/properties" ma:root="true" ma:fieldsID="07657b5fecf9f85af3868337c2acf7bd" ns3:_="" ns4:_="">
    <xsd:import namespace="53305d22-c52c-4ebf-80a3-731614f57ab7"/>
    <xsd:import namespace="01be4277-2979-4a68-876d-b92b25fceece"/>
    <xsd:element name="properties">
      <xsd:complexType>
        <xsd:sequence>
          <xsd:element name="documentManagement">
            <xsd:complexType>
              <xsd:all>
                <xsd:element ref="ns3:PingarLastProcessed" minOccurs="0"/>
                <xsd:element ref="ns4:C3TopicNote" minOccurs="0"/>
                <xsd:element ref="ns3:TaxKeywordTaxHTField" minOccurs="0"/>
                <xsd:element ref="ns3:TaxCatchAll" minOccurs="0"/>
                <xsd:element ref="ns3:TaxCatchAllLabel" minOccurs="0"/>
                <xsd:element ref="ns3:od12f45513fd4debb073a8a26f4c6b4f" minOccurs="0"/>
                <xsd:element ref="ns3:g1fe1e02ea0941d1b1173a4aff436797" minOccurs="0"/>
                <xsd:element ref="ns3:g6f5970aaae1455591eba4514e9755ef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5d22-c52c-4ebf-80a3-731614f57ab7" elementFormDefault="qualified">
    <xsd:import namespace="http://schemas.microsoft.com/office/2006/documentManagement/types"/>
    <xsd:import namespace="http://schemas.microsoft.com/office/infopath/2007/PartnerControls"/>
    <xsd:element name="PingarLastProcessed" ma:index="5" nillable="true" ma:displayName="PingarLastProcessed" ma:format="DateTime" ma:internalName="PingarLastProcessed">
      <xsd:simpleType>
        <xsd:restriction base="dms:DateTime"/>
      </xsd:simpleType>
    </xsd:element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3bfd400a-bb0f-42a8-a885-98b592a0f76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3f17bfd4-a201-437d-98ff-43d884cbcde5}" ma:internalName="TaxCatchAll" ma:showField="CatchAllData" ma:web="53305d22-c52c-4ebf-80a3-731614f57a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3f17bfd4-a201-437d-98ff-43d884cbcde5}" ma:internalName="TaxCatchAllLabel" ma:readOnly="true" ma:showField="CatchAllDataLabel" ma:web="53305d22-c52c-4ebf-80a3-731614f57a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d12f45513fd4debb073a8a26f4c6b4f" ma:index="15" nillable="true" ma:taxonomy="true" ma:internalName="od12f45513fd4debb073a8a26f4c6b4f" ma:taxonomyFieldName="PingarMPI_Terms" ma:displayName="Derived Terms" ma:fieldId="{8d12f455-13fd-4deb-b073-a8a26f4c6b4f}" ma:taxonomyMulti="true" ma:sspId="3bfd400a-bb0f-42a8-a885-98b592a0f767" ma:termSetId="c0c02398-e6f2-4f2e-9af7-34dd048d98a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1fe1e02ea0941d1b1173a4aff436797" ma:index="18" nillable="true" ma:taxonomy="true" ma:internalName="g1fe1e02ea0941d1b1173a4aff436797" ma:taxonomyFieldName="MPISecurityClassification" ma:displayName="Security Classification" ma:default="1;#None|cf402fa0-b6a8-49a7-a22e-a95b6152c608" ma:fieldId="{01fe1e02-ea09-41d1-b117-3a4aff436797}" ma:sspId="3bfd400a-bb0f-42a8-a885-98b592a0f767" ma:termSetId="0585e480-f249-45e9-9d9a-827200d7ed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f5970aaae1455591eba4514e9755ef" ma:index="21" nillable="true" ma:taxonomy="true" ma:internalName="g6f5970aaae1455591eba4514e9755ef" ma:taxonomyFieldName="MPIYear" ma:displayName="Year" ma:default="" ma:fieldId="{06f5970a-aae1-4555-91eb-a4514e9755ef}" ma:sspId="3bfd400a-bb0f-42a8-a885-98b592a0f767" ma:termSetId="a2794d3b-ad43-433c-baba-58d8fc3e78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readOnly="false" ma:default="" ma:fieldId="{6a3fe89f-a6dd-4490-a9c1-3ef38d67b8c7}" ma:sspId="3bfd400a-bb0f-42a8-a885-98b592a0f767" ma:termSetId="9cb9d936-a224-406d-a76a-f42f2d4a040c" ma:anchorId="1e16cca6-e6f6-4804-9ddf-0e49368bb01b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AC0D36-4D20-44E2-A0D9-0EB33B6EFED4}">
  <ds:schemaRefs>
    <ds:schemaRef ds:uri="http://schemas.microsoft.com/office/2006/metadata/properties"/>
    <ds:schemaRef ds:uri="http://schemas.microsoft.com/office/infopath/2007/PartnerControls"/>
    <ds:schemaRef ds:uri="01be4277-2979-4a68-876d-b92b25fceece"/>
    <ds:schemaRef ds:uri="53305d22-c52c-4ebf-80a3-731614f57ab7"/>
  </ds:schemaRefs>
</ds:datastoreItem>
</file>

<file path=customXml/itemProps2.xml><?xml version="1.0" encoding="utf-8"?>
<ds:datastoreItem xmlns:ds="http://schemas.openxmlformats.org/officeDocument/2006/customXml" ds:itemID="{AD24A8F1-CB81-4439-9728-1113D3B173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B03758-C810-43FF-934E-9C2371028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305d22-c52c-4ebf-80a3-731614f57ab7"/>
    <ds:schemaRef ds:uri="01be4277-2979-4a68-876d-b92b25fce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Recent Complete Applications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recent aquaculture decisions</dc:title>
  <dc:creator>MPI</dc:creator>
  <cp:lastModifiedBy>Kenneth Misola</cp:lastModifiedBy>
  <dcterms:created xsi:type="dcterms:W3CDTF">2021-08-27T02:02:17Z</dcterms:created>
  <dcterms:modified xsi:type="dcterms:W3CDTF">2021-08-27T02:59:56Z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0x0101005496552013C0BA46BE88192D5C6EB20B00BC7B51C3C3DA487E91D1E0ED95F8C85C00BDBF72BE13882D469B1518FD3B98DD59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{b4cd7339-d8f1-4431-bc26-7b152e0dc15f}</vt:lpwstr>
  </property>
  <property fmtid="{D5CDD505-2E9C-101B-9397-08002B2CF9AE}" pid="5" name="RecordPoint_ActiveItemListId">
    <vt:lpwstr>{4977ea91-38e0-4853-9e46-b830685442e0}</vt:lpwstr>
  </property>
  <property fmtid="{D5CDD505-2E9C-101B-9397-08002B2CF9AE}" pid="6" name="RecordPoint_ActiveItemUniqueId">
    <vt:lpwstr>{9048e2d3-9aa5-4d22-926f-e0c500f574e2}</vt:lpwstr>
  </property>
  <property fmtid="{D5CDD505-2E9C-101B-9397-08002B2CF9AE}" pid="7" name="RecordPoint_ActiveItemWebId">
    <vt:lpwstr>{07c12901-8247-4d5b-a034-0023769bf842}</vt:lpwstr>
  </property>
</Properties>
</file>