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ak\Documents\Daily\April\"/>
    </mc:Choice>
  </mc:AlternateContent>
  <bookViews>
    <workbookView xWindow="120" yWindow="120" windowWidth="15180" windowHeight="8835" tabRatio="959"/>
  </bookViews>
  <sheets>
    <sheet name="Interim DVs Oct" sheetId="11" r:id="rId1"/>
    <sheet name="Basic annual DV Oct" sheetId="13" r:id="rId2"/>
    <sheet name="No differential c6(a) Oct" sheetId="16" r:id="rId3"/>
    <sheet name="Standard differential c6(b) Oct" sheetId="15" r:id="rId4"/>
    <sheet name="Non std (1A) differential Oct" sheetId="14" r:id="rId5"/>
    <sheet name="Differential History Oct" sheetId="8" r:id="rId6"/>
  </sheets>
  <definedNames>
    <definedName name="_xlnm._FilterDatabase" localSheetId="1" hidden="1">'Basic annual DV Oct'!$A$2:$I$515</definedName>
    <definedName name="_xlnm._FilterDatabase" localSheetId="5" hidden="1">'Differential History Oct'!$A$1:$J$517</definedName>
    <definedName name="_xlnm._FilterDatabase" localSheetId="0" hidden="1">'Interim DVs Oct'!$A$2:$H$516</definedName>
    <definedName name="_xlnm._FilterDatabase" localSheetId="2" hidden="1">'No differential c6(a) Oct'!$A$2:$L$111</definedName>
    <definedName name="_xlnm._FilterDatabase" localSheetId="3" hidden="1">'Standard differential c6(b) Oct'!$A$2:$M$350</definedName>
    <definedName name="_xlnm.Print_Titles" localSheetId="5">'Differential History Oct'!$1:$1</definedName>
  </definedNames>
  <calcPr calcId="152511"/>
  <fileRecoveryPr autoRecover="0"/>
</workbook>
</file>

<file path=xl/calcChain.xml><?xml version="1.0" encoding="utf-8"?>
<calcChain xmlns="http://schemas.openxmlformats.org/spreadsheetml/2006/main">
  <c r="E77" i="15" l="1"/>
  <c r="F77" i="15"/>
  <c r="G77" i="15"/>
  <c r="H77" i="15"/>
  <c r="I77" i="15"/>
  <c r="E79" i="15"/>
  <c r="F79" i="15"/>
  <c r="G79" i="15"/>
  <c r="H79" i="15"/>
  <c r="I79" i="15"/>
  <c r="E80" i="15"/>
  <c r="F80" i="15"/>
  <c r="G80" i="15"/>
  <c r="H80" i="15"/>
  <c r="I80" i="15"/>
  <c r="E81" i="15"/>
  <c r="F81" i="15"/>
  <c r="G81" i="15"/>
  <c r="H81" i="15"/>
  <c r="I81" i="15"/>
  <c r="E82" i="15"/>
  <c r="F82" i="15"/>
  <c r="G82" i="15"/>
  <c r="H82" i="15"/>
  <c r="I82" i="15"/>
  <c r="E83" i="15"/>
  <c r="F83" i="15"/>
  <c r="G83" i="15"/>
  <c r="H83" i="15"/>
  <c r="I83" i="15"/>
  <c r="E84" i="15"/>
  <c r="F84" i="15"/>
  <c r="G84" i="15"/>
  <c r="H84" i="15"/>
  <c r="I84" i="15"/>
  <c r="E85" i="15"/>
  <c r="F85" i="15"/>
  <c r="G85" i="15"/>
  <c r="H85" i="15"/>
  <c r="I85" i="15"/>
  <c r="E86" i="15"/>
  <c r="F86" i="15"/>
  <c r="G86" i="15"/>
  <c r="H86" i="15"/>
  <c r="I86" i="15"/>
  <c r="E87" i="15"/>
  <c r="F87" i="15"/>
  <c r="G87" i="15"/>
  <c r="H87" i="15"/>
  <c r="I87" i="15"/>
  <c r="E78" i="15"/>
  <c r="F78" i="15"/>
  <c r="G78" i="15"/>
  <c r="H78" i="15"/>
  <c r="I78" i="15"/>
  <c r="E139" i="15"/>
  <c r="F139" i="15"/>
  <c r="G139" i="15"/>
  <c r="H139" i="15"/>
  <c r="I139" i="15"/>
  <c r="E141" i="15"/>
  <c r="F141" i="15"/>
  <c r="G141" i="15"/>
  <c r="H141" i="15"/>
  <c r="I141" i="15"/>
  <c r="E142" i="15"/>
  <c r="F142" i="15"/>
  <c r="G142" i="15"/>
  <c r="H142" i="15"/>
  <c r="I142" i="15"/>
  <c r="E143" i="15"/>
  <c r="F143" i="15"/>
  <c r="G143" i="15"/>
  <c r="H143" i="15"/>
  <c r="I143" i="15"/>
  <c r="E184" i="15"/>
  <c r="F184" i="15"/>
  <c r="G184" i="15"/>
  <c r="H184" i="15"/>
  <c r="I184" i="15"/>
  <c r="E186" i="15"/>
  <c r="F186" i="15"/>
  <c r="G186" i="15"/>
  <c r="H186" i="15"/>
  <c r="I186" i="15"/>
  <c r="E187" i="15"/>
  <c r="F187" i="15"/>
  <c r="G187" i="15"/>
  <c r="H187" i="15"/>
  <c r="I187" i="15"/>
  <c r="E185" i="15"/>
  <c r="F185" i="15"/>
  <c r="G185" i="15"/>
  <c r="H185" i="15"/>
  <c r="I185" i="15"/>
  <c r="E264" i="15"/>
  <c r="F264" i="15"/>
  <c r="G264" i="15"/>
  <c r="H264" i="15"/>
  <c r="I264" i="15"/>
  <c r="E35" i="15"/>
  <c r="F35" i="15"/>
  <c r="G35" i="15"/>
  <c r="H35" i="15"/>
  <c r="I35" i="15"/>
  <c r="E37" i="15"/>
  <c r="F37" i="15"/>
  <c r="G37" i="15"/>
  <c r="H37" i="15"/>
  <c r="I37" i="15"/>
  <c r="E38" i="15"/>
  <c r="F38" i="15"/>
  <c r="G38" i="15"/>
  <c r="H38" i="15"/>
  <c r="I38" i="15"/>
  <c r="E39" i="15"/>
  <c r="F39" i="15"/>
  <c r="G39" i="15"/>
  <c r="H39" i="15"/>
  <c r="I39" i="15"/>
  <c r="E40" i="15"/>
  <c r="F40" i="15"/>
  <c r="G40" i="15"/>
  <c r="H40" i="15"/>
  <c r="I40" i="15"/>
  <c r="E36" i="15"/>
  <c r="F36" i="15"/>
  <c r="G36" i="15"/>
  <c r="H36" i="15"/>
  <c r="I36" i="15"/>
  <c r="E326" i="15"/>
  <c r="F326" i="15"/>
  <c r="G326" i="15"/>
  <c r="H326" i="15"/>
  <c r="I326" i="15"/>
  <c r="E328" i="15"/>
  <c r="F328" i="15"/>
  <c r="G328" i="15"/>
  <c r="H328" i="15"/>
  <c r="I328" i="15"/>
  <c r="E329" i="15"/>
  <c r="F329" i="15"/>
  <c r="G329" i="15"/>
  <c r="H329" i="15"/>
  <c r="I329" i="15"/>
  <c r="E330" i="15"/>
  <c r="F330" i="15"/>
  <c r="G330" i="15"/>
  <c r="H330" i="15"/>
  <c r="I330" i="15"/>
  <c r="E332" i="15"/>
  <c r="F332" i="15"/>
  <c r="G332" i="15"/>
  <c r="H332" i="15"/>
  <c r="I332" i="15"/>
  <c r="E333" i="15"/>
  <c r="F333" i="15"/>
  <c r="G333" i="15"/>
  <c r="H333" i="15"/>
  <c r="I333" i="15"/>
  <c r="E334" i="15"/>
  <c r="F334" i="15"/>
  <c r="G334" i="15"/>
  <c r="H334" i="15"/>
  <c r="I334" i="15"/>
  <c r="E335" i="15"/>
  <c r="F335" i="15"/>
  <c r="G335" i="15"/>
  <c r="H335" i="15"/>
  <c r="I335" i="15"/>
  <c r="E336" i="15"/>
  <c r="F336" i="15"/>
  <c r="G336" i="15"/>
  <c r="H336" i="15"/>
  <c r="I336" i="15"/>
  <c r="E327" i="15"/>
  <c r="F327" i="15"/>
  <c r="G327" i="15"/>
  <c r="H327" i="15"/>
  <c r="I327" i="15"/>
  <c r="F138" i="15"/>
  <c r="G138" i="15"/>
  <c r="H138" i="15"/>
  <c r="I138" i="15"/>
  <c r="F188" i="15"/>
  <c r="G188" i="15"/>
  <c r="H188" i="15"/>
  <c r="I188" i="15"/>
  <c r="E138" i="15"/>
  <c r="E188" i="15"/>
  <c r="I350" i="15"/>
  <c r="H350" i="15"/>
  <c r="G350" i="15"/>
  <c r="F350" i="15"/>
  <c r="E350" i="15"/>
  <c r="I349" i="15"/>
  <c r="H349" i="15"/>
  <c r="G349" i="15"/>
  <c r="F349" i="15"/>
  <c r="E349" i="15"/>
  <c r="I348" i="15"/>
  <c r="H348" i="15"/>
  <c r="G348" i="15"/>
  <c r="F348" i="15"/>
  <c r="E348" i="15"/>
  <c r="I347" i="15"/>
  <c r="H347" i="15"/>
  <c r="G347" i="15"/>
  <c r="F347" i="15"/>
  <c r="E347" i="15"/>
  <c r="I346" i="15"/>
  <c r="H346" i="15"/>
  <c r="G346" i="15"/>
  <c r="F346" i="15"/>
  <c r="E346" i="15"/>
  <c r="I345" i="15"/>
  <c r="H345" i="15"/>
  <c r="G345" i="15"/>
  <c r="F345" i="15"/>
  <c r="E345" i="15"/>
  <c r="I344" i="15"/>
  <c r="H344" i="15"/>
  <c r="G344" i="15"/>
  <c r="F344" i="15"/>
  <c r="E344" i="15"/>
  <c r="I343" i="15"/>
  <c r="H343" i="15"/>
  <c r="G343" i="15"/>
  <c r="F343" i="15"/>
  <c r="E343" i="15"/>
  <c r="I342" i="15"/>
  <c r="H342" i="15"/>
  <c r="G342" i="15"/>
  <c r="F342" i="15"/>
  <c r="E342" i="15"/>
  <c r="I341" i="15"/>
  <c r="H341" i="15"/>
  <c r="G341" i="15"/>
  <c r="F341" i="15"/>
  <c r="E341" i="15"/>
  <c r="I340" i="15"/>
  <c r="H340" i="15"/>
  <c r="G340" i="15"/>
  <c r="F340" i="15"/>
  <c r="E340" i="15"/>
  <c r="I339" i="15"/>
  <c r="H339" i="15"/>
  <c r="G339" i="15"/>
  <c r="F339" i="15"/>
  <c r="E339" i="15"/>
  <c r="I338" i="15"/>
  <c r="H338" i="15"/>
  <c r="G338" i="15"/>
  <c r="F338" i="15"/>
  <c r="E338" i="15"/>
  <c r="I337" i="15"/>
  <c r="H337" i="15"/>
  <c r="G337" i="15"/>
  <c r="F337" i="15"/>
  <c r="E337" i="15"/>
  <c r="I325" i="15"/>
  <c r="H325" i="15"/>
  <c r="G325" i="15"/>
  <c r="F325" i="15"/>
  <c r="E325" i="15"/>
  <c r="I324" i="15"/>
  <c r="H324" i="15"/>
  <c r="G324" i="15"/>
  <c r="F324" i="15"/>
  <c r="E324" i="15"/>
  <c r="I323" i="15"/>
  <c r="H323" i="15"/>
  <c r="G323" i="15"/>
  <c r="F323" i="15"/>
  <c r="E323" i="15"/>
  <c r="I322" i="15"/>
  <c r="H322" i="15"/>
  <c r="G322" i="15"/>
  <c r="F322" i="15"/>
  <c r="E322" i="15"/>
  <c r="I321" i="15"/>
  <c r="H321" i="15"/>
  <c r="G321" i="15"/>
  <c r="F321" i="15"/>
  <c r="E321" i="15"/>
  <c r="I320" i="15"/>
  <c r="H320" i="15"/>
  <c r="G320" i="15"/>
  <c r="F320" i="15"/>
  <c r="E320" i="15"/>
  <c r="I319" i="15"/>
  <c r="H319" i="15"/>
  <c r="G319" i="15"/>
  <c r="F319" i="15"/>
  <c r="E319" i="15"/>
  <c r="I318" i="15"/>
  <c r="H318" i="15"/>
  <c r="G318" i="15"/>
  <c r="F318" i="15"/>
  <c r="E318" i="15"/>
  <c r="I317" i="15"/>
  <c r="H317" i="15"/>
  <c r="G317" i="15"/>
  <c r="F317" i="15"/>
  <c r="E317" i="15"/>
  <c r="I316" i="15"/>
  <c r="H316" i="15"/>
  <c r="G316" i="15"/>
  <c r="F316" i="15"/>
  <c r="E316" i="15"/>
  <c r="I315" i="15"/>
  <c r="H315" i="15"/>
  <c r="G315" i="15"/>
  <c r="F315" i="15"/>
  <c r="E315" i="15"/>
  <c r="I314" i="15"/>
  <c r="H314" i="15"/>
  <c r="G314" i="15"/>
  <c r="F314" i="15"/>
  <c r="E314" i="15"/>
  <c r="I313" i="15"/>
  <c r="H313" i="15"/>
  <c r="G313" i="15"/>
  <c r="F313" i="15"/>
  <c r="E313" i="15"/>
  <c r="I312" i="15"/>
  <c r="H312" i="15"/>
  <c r="G312" i="15"/>
  <c r="F312" i="15"/>
  <c r="E312" i="15"/>
  <c r="I311" i="15"/>
  <c r="H311" i="15"/>
  <c r="G311" i="15"/>
  <c r="F311" i="15"/>
  <c r="E311" i="15"/>
  <c r="I310" i="15"/>
  <c r="H310" i="15"/>
  <c r="G310" i="15"/>
  <c r="F310" i="15"/>
  <c r="E310" i="15"/>
  <c r="I309" i="15"/>
  <c r="H309" i="15"/>
  <c r="G309" i="15"/>
  <c r="F309" i="15"/>
  <c r="E309" i="15"/>
  <c r="I308" i="15"/>
  <c r="H308" i="15"/>
  <c r="G308" i="15"/>
  <c r="F308" i="15"/>
  <c r="E308" i="15"/>
  <c r="I307" i="15"/>
  <c r="H307" i="15"/>
  <c r="G307" i="15"/>
  <c r="F307" i="15"/>
  <c r="E307" i="15"/>
  <c r="I306" i="15"/>
  <c r="H306" i="15"/>
  <c r="G306" i="15"/>
  <c r="F306" i="15"/>
  <c r="E306" i="15"/>
  <c r="I305" i="15"/>
  <c r="H305" i="15"/>
  <c r="G305" i="15"/>
  <c r="F305" i="15"/>
  <c r="E305" i="15"/>
  <c r="I304" i="15"/>
  <c r="H304" i="15"/>
  <c r="G304" i="15"/>
  <c r="F304" i="15"/>
  <c r="E304" i="15"/>
  <c r="I303" i="15"/>
  <c r="H303" i="15"/>
  <c r="G303" i="15"/>
  <c r="F303" i="15"/>
  <c r="E303" i="15"/>
  <c r="I302" i="15"/>
  <c r="H302" i="15"/>
  <c r="G302" i="15"/>
  <c r="F302" i="15"/>
  <c r="E302" i="15"/>
  <c r="I301" i="15"/>
  <c r="H301" i="15"/>
  <c r="G301" i="15"/>
  <c r="F301" i="15"/>
  <c r="E301" i="15"/>
  <c r="I294" i="15"/>
  <c r="H294" i="15"/>
  <c r="G294" i="15"/>
  <c r="F294" i="15"/>
  <c r="E294" i="15"/>
  <c r="I289" i="15"/>
  <c r="H289" i="15"/>
  <c r="G289" i="15"/>
  <c r="F289" i="15"/>
  <c r="E289" i="15"/>
  <c r="I287" i="15"/>
  <c r="H287" i="15"/>
  <c r="G287" i="15"/>
  <c r="F287" i="15"/>
  <c r="E287" i="15"/>
  <c r="I286" i="15"/>
  <c r="H286" i="15"/>
  <c r="G286" i="15"/>
  <c r="F286" i="15"/>
  <c r="E286" i="15"/>
  <c r="I285" i="15"/>
  <c r="H285" i="15"/>
  <c r="G285" i="15"/>
  <c r="F285" i="15"/>
  <c r="E285" i="15"/>
  <c r="I284" i="15"/>
  <c r="H284" i="15"/>
  <c r="G284" i="15"/>
  <c r="F284" i="15"/>
  <c r="E284" i="15"/>
  <c r="I283" i="15"/>
  <c r="H283" i="15"/>
  <c r="G283" i="15"/>
  <c r="F283" i="15"/>
  <c r="E283" i="15"/>
  <c r="I282" i="15"/>
  <c r="H282" i="15"/>
  <c r="G282" i="15"/>
  <c r="F282" i="15"/>
  <c r="E282" i="15"/>
  <c r="I281" i="15"/>
  <c r="H281" i="15"/>
  <c r="G281" i="15"/>
  <c r="F281" i="15"/>
  <c r="E281" i="15"/>
  <c r="I280" i="15"/>
  <c r="H280" i="15"/>
  <c r="G280" i="15"/>
  <c r="F280" i="15"/>
  <c r="E280" i="15"/>
  <c r="I279" i="15"/>
  <c r="H279" i="15"/>
  <c r="G279" i="15"/>
  <c r="F279" i="15"/>
  <c r="E279" i="15"/>
  <c r="I278" i="15"/>
  <c r="H278" i="15"/>
  <c r="G278" i="15"/>
  <c r="F278" i="15"/>
  <c r="E278" i="15"/>
  <c r="I277" i="15"/>
  <c r="H277" i="15"/>
  <c r="G277" i="15"/>
  <c r="F277" i="15"/>
  <c r="E277" i="15"/>
  <c r="I276" i="15"/>
  <c r="H276" i="15"/>
  <c r="G276" i="15"/>
  <c r="F276" i="15"/>
  <c r="E276" i="15"/>
  <c r="I275" i="15"/>
  <c r="H275" i="15"/>
  <c r="G275" i="15"/>
  <c r="F275" i="15"/>
  <c r="E275" i="15"/>
  <c r="I274" i="15"/>
  <c r="H274" i="15"/>
  <c r="G274" i="15"/>
  <c r="F274" i="15"/>
  <c r="E274" i="15"/>
  <c r="I263" i="15"/>
  <c r="H263" i="15"/>
  <c r="G263" i="15"/>
  <c r="F263" i="15"/>
  <c r="E263" i="15"/>
  <c r="I262" i="15"/>
  <c r="H262" i="15"/>
  <c r="G262" i="15"/>
  <c r="F262" i="15"/>
  <c r="E262" i="15"/>
  <c r="I261" i="15"/>
  <c r="H261" i="15"/>
  <c r="G261" i="15"/>
  <c r="F261" i="15"/>
  <c r="E261" i="15"/>
  <c r="I260" i="15"/>
  <c r="H260" i="15"/>
  <c r="G260" i="15"/>
  <c r="F260" i="15"/>
  <c r="E260" i="15"/>
  <c r="I259" i="15"/>
  <c r="H259" i="15"/>
  <c r="G259" i="15"/>
  <c r="F259" i="15"/>
  <c r="E259" i="15"/>
  <c r="I258" i="15"/>
  <c r="H258" i="15"/>
  <c r="G258" i="15"/>
  <c r="F258" i="15"/>
  <c r="E258" i="15"/>
  <c r="I257" i="15"/>
  <c r="H257" i="15"/>
  <c r="G257" i="15"/>
  <c r="F257" i="15"/>
  <c r="E257" i="15"/>
  <c r="I256" i="15"/>
  <c r="H256" i="15"/>
  <c r="G256" i="15"/>
  <c r="F256" i="15"/>
  <c r="E256" i="15"/>
  <c r="I255" i="15"/>
  <c r="H255" i="15"/>
  <c r="G255" i="15"/>
  <c r="F255" i="15"/>
  <c r="E255" i="15"/>
  <c r="I254" i="15"/>
  <c r="H254" i="15"/>
  <c r="G254" i="15"/>
  <c r="F254" i="15"/>
  <c r="E254" i="15"/>
  <c r="I253" i="15"/>
  <c r="H253" i="15"/>
  <c r="G253" i="15"/>
  <c r="F253" i="15"/>
  <c r="E253" i="15"/>
  <c r="I252" i="15"/>
  <c r="H252" i="15"/>
  <c r="G252" i="15"/>
  <c r="F252" i="15"/>
  <c r="E252" i="15"/>
  <c r="I251" i="15"/>
  <c r="H251" i="15"/>
  <c r="G251" i="15"/>
  <c r="F251" i="15"/>
  <c r="E251" i="15"/>
  <c r="I250" i="15"/>
  <c r="H250" i="15"/>
  <c r="G250" i="15"/>
  <c r="F250" i="15"/>
  <c r="E250" i="15"/>
  <c r="I249" i="15"/>
  <c r="H249" i="15"/>
  <c r="G249" i="15"/>
  <c r="F249" i="15"/>
  <c r="E249" i="15"/>
  <c r="I248" i="15"/>
  <c r="H248" i="15"/>
  <c r="G248" i="15"/>
  <c r="F248" i="15"/>
  <c r="E248" i="15"/>
  <c r="I247" i="15"/>
  <c r="H247" i="15"/>
  <c r="G247" i="15"/>
  <c r="F247" i="15"/>
  <c r="E247" i="15"/>
  <c r="I246" i="15"/>
  <c r="H246" i="15"/>
  <c r="G246" i="15"/>
  <c r="F246" i="15"/>
  <c r="E246" i="15"/>
  <c r="I245" i="15"/>
  <c r="H245" i="15"/>
  <c r="G245" i="15"/>
  <c r="F245" i="15"/>
  <c r="E245" i="15"/>
  <c r="I244" i="15"/>
  <c r="H244" i="15"/>
  <c r="G244" i="15"/>
  <c r="F244" i="15"/>
  <c r="E244" i="15"/>
  <c r="I243" i="15"/>
  <c r="H243" i="15"/>
  <c r="G243" i="15"/>
  <c r="F243" i="15"/>
  <c r="E243" i="15"/>
  <c r="I242" i="15"/>
  <c r="H242" i="15"/>
  <c r="G242" i="15"/>
  <c r="F242" i="15"/>
  <c r="E242" i="15"/>
  <c r="I241" i="15"/>
  <c r="H241" i="15"/>
  <c r="G241" i="15"/>
  <c r="F241" i="15"/>
  <c r="E241" i="15"/>
  <c r="I240" i="15"/>
  <c r="H240" i="15"/>
  <c r="G240" i="15"/>
  <c r="F240" i="15"/>
  <c r="E240" i="15"/>
  <c r="I239" i="15"/>
  <c r="H239" i="15"/>
  <c r="G239" i="15"/>
  <c r="F239" i="15"/>
  <c r="E239" i="15"/>
  <c r="I237" i="15"/>
  <c r="H237" i="15"/>
  <c r="G237" i="15"/>
  <c r="F237" i="15"/>
  <c r="E237" i="15"/>
  <c r="I236" i="15"/>
  <c r="H236" i="15"/>
  <c r="G236" i="15"/>
  <c r="F236" i="15"/>
  <c r="E236" i="15"/>
  <c r="I235" i="15"/>
  <c r="H235" i="15"/>
  <c r="G235" i="15"/>
  <c r="F235" i="15"/>
  <c r="E235" i="15"/>
  <c r="I122" i="15"/>
  <c r="H122" i="15"/>
  <c r="G122" i="15"/>
  <c r="F122" i="15"/>
  <c r="E122" i="15"/>
  <c r="I121" i="15"/>
  <c r="H121" i="15"/>
  <c r="G121" i="15"/>
  <c r="F121" i="15"/>
  <c r="E121" i="15"/>
  <c r="I97" i="15"/>
  <c r="H97" i="15"/>
  <c r="G97" i="15"/>
  <c r="F97" i="15"/>
  <c r="E97" i="15"/>
  <c r="I95" i="15"/>
  <c r="H95" i="15"/>
  <c r="G95" i="15"/>
  <c r="F95" i="15"/>
  <c r="E95" i="15"/>
  <c r="I53" i="15"/>
  <c r="H53" i="15"/>
  <c r="G53" i="15"/>
  <c r="F53" i="15"/>
  <c r="E53" i="15"/>
  <c r="I52" i="15"/>
  <c r="H52" i="15"/>
  <c r="G52" i="15"/>
  <c r="F52" i="15"/>
  <c r="E52" i="15"/>
  <c r="I51" i="15"/>
  <c r="H51" i="15"/>
  <c r="G51" i="15"/>
  <c r="F51" i="15"/>
  <c r="E51" i="15"/>
  <c r="I50" i="15"/>
  <c r="H50" i="15"/>
  <c r="G50" i="15"/>
  <c r="F50" i="15"/>
  <c r="E50" i="15"/>
  <c r="I49" i="15"/>
  <c r="H49" i="15"/>
  <c r="G49" i="15"/>
  <c r="F49" i="15"/>
  <c r="E49" i="15"/>
  <c r="I48" i="15"/>
  <c r="H48" i="15"/>
  <c r="G48" i="15"/>
  <c r="F48" i="15"/>
  <c r="E48" i="15"/>
  <c r="I47" i="15"/>
  <c r="H47" i="15"/>
  <c r="G47" i="15"/>
  <c r="F47" i="15"/>
  <c r="E47" i="15"/>
  <c r="I46" i="15"/>
  <c r="H46" i="15"/>
  <c r="G46" i="15"/>
  <c r="F46" i="15"/>
  <c r="E46" i="15"/>
  <c r="I45" i="15"/>
  <c r="H45" i="15"/>
  <c r="G45" i="15"/>
  <c r="F45" i="15"/>
  <c r="E45" i="15"/>
  <c r="I44" i="15"/>
  <c r="H44" i="15"/>
  <c r="G44" i="15"/>
  <c r="F44" i="15"/>
  <c r="E44" i="15"/>
  <c r="I43" i="15"/>
  <c r="H43" i="15"/>
  <c r="G43" i="15"/>
  <c r="F43" i="15"/>
  <c r="E43" i="15"/>
  <c r="I42" i="15"/>
  <c r="H42" i="15"/>
  <c r="G42" i="15"/>
  <c r="F42" i="15"/>
  <c r="E42" i="15"/>
  <c r="I41" i="15"/>
  <c r="H41" i="15"/>
  <c r="G41" i="15"/>
  <c r="F41" i="15"/>
  <c r="E41" i="15"/>
  <c r="I34" i="15"/>
  <c r="H34" i="15"/>
  <c r="G34" i="15"/>
  <c r="F34" i="15"/>
  <c r="E34" i="15"/>
  <c r="I33" i="15"/>
  <c r="H33" i="15"/>
  <c r="G33" i="15"/>
  <c r="F33" i="15"/>
  <c r="E33" i="15"/>
  <c r="I32" i="15"/>
  <c r="H32" i="15"/>
  <c r="G32" i="15"/>
  <c r="F32" i="15"/>
  <c r="E32" i="15"/>
  <c r="I31" i="15"/>
  <c r="H31" i="15"/>
  <c r="G31" i="15"/>
  <c r="F31" i="15"/>
  <c r="E31" i="15"/>
  <c r="I30" i="15"/>
  <c r="H30" i="15"/>
  <c r="G30" i="15"/>
  <c r="F30" i="15"/>
  <c r="E30" i="15"/>
  <c r="I29" i="15"/>
  <c r="H29" i="15"/>
  <c r="G29" i="15"/>
  <c r="F29" i="15"/>
  <c r="E29" i="15"/>
  <c r="I28" i="15"/>
  <c r="H28" i="15"/>
  <c r="G28" i="15"/>
  <c r="F28" i="15"/>
  <c r="E28" i="15"/>
  <c r="I27" i="15"/>
  <c r="H27" i="15"/>
  <c r="G27" i="15"/>
  <c r="F27" i="15"/>
  <c r="E27" i="15"/>
  <c r="I26" i="15"/>
  <c r="H26" i="15"/>
  <c r="G26" i="15"/>
  <c r="F26" i="15"/>
  <c r="E26" i="15"/>
  <c r="I25" i="15"/>
  <c r="H25" i="15"/>
  <c r="G25" i="15"/>
  <c r="F25" i="15"/>
  <c r="E25" i="15"/>
  <c r="I24" i="15"/>
  <c r="H24" i="15"/>
  <c r="G24" i="15"/>
  <c r="F24" i="15"/>
  <c r="E24" i="15"/>
  <c r="I23" i="15"/>
  <c r="H23" i="15"/>
  <c r="G23" i="15"/>
  <c r="F23" i="15"/>
  <c r="E23" i="15"/>
  <c r="I22" i="15"/>
  <c r="H22" i="15"/>
  <c r="G22" i="15"/>
  <c r="F22" i="15"/>
  <c r="E22" i="15"/>
  <c r="I20" i="15"/>
  <c r="H20" i="15"/>
  <c r="G20" i="15"/>
  <c r="F20" i="15"/>
  <c r="E20" i="15"/>
  <c r="I19" i="15"/>
  <c r="H19" i="15"/>
  <c r="G19" i="15"/>
  <c r="F19" i="15"/>
  <c r="E19" i="15"/>
  <c r="I18" i="15"/>
  <c r="H18" i="15"/>
  <c r="G18" i="15"/>
  <c r="F18" i="15"/>
  <c r="E18" i="15"/>
  <c r="I17" i="15"/>
  <c r="H17" i="15"/>
  <c r="G17" i="15"/>
  <c r="F17" i="15"/>
  <c r="E17" i="15"/>
  <c r="I16" i="15"/>
  <c r="H16" i="15"/>
  <c r="G16" i="15"/>
  <c r="F16" i="15"/>
  <c r="E16" i="15"/>
  <c r="I15" i="15"/>
  <c r="H15" i="15"/>
  <c r="G15" i="15"/>
  <c r="F15" i="15"/>
  <c r="E15" i="15"/>
  <c r="I14" i="15"/>
  <c r="H14" i="15"/>
  <c r="G14" i="15"/>
  <c r="F14" i="15"/>
  <c r="E14" i="15"/>
  <c r="I13" i="15"/>
  <c r="H13" i="15"/>
  <c r="G13" i="15"/>
  <c r="F13" i="15"/>
  <c r="E13" i="15"/>
  <c r="I12" i="15"/>
  <c r="H12" i="15"/>
  <c r="G12" i="15"/>
  <c r="F12" i="15"/>
  <c r="E12" i="15"/>
  <c r="I11" i="15"/>
  <c r="H11" i="15"/>
  <c r="G11" i="15"/>
  <c r="F11" i="15"/>
  <c r="E11" i="15"/>
  <c r="I10" i="15"/>
  <c r="H10" i="15"/>
  <c r="G10" i="15"/>
  <c r="F10" i="15"/>
  <c r="E10" i="15"/>
  <c r="I9" i="15"/>
  <c r="H9" i="15"/>
  <c r="G9" i="15"/>
  <c r="F9" i="15"/>
  <c r="E9" i="15"/>
  <c r="I8" i="15"/>
  <c r="H8" i="15"/>
  <c r="G8" i="15"/>
  <c r="F8" i="15"/>
  <c r="E8" i="15"/>
  <c r="I7" i="15"/>
  <c r="H7" i="15"/>
  <c r="G7" i="15"/>
  <c r="F7" i="15"/>
  <c r="E7" i="15"/>
  <c r="I6" i="15"/>
  <c r="H6" i="15"/>
  <c r="G6" i="15"/>
  <c r="F6" i="15"/>
  <c r="E6" i="15"/>
  <c r="I5" i="15"/>
  <c r="H5" i="15"/>
  <c r="G5" i="15"/>
  <c r="F5" i="15"/>
  <c r="E5" i="15"/>
  <c r="I4" i="15"/>
  <c r="H4" i="15"/>
  <c r="G4" i="15"/>
  <c r="F4" i="15"/>
  <c r="E4" i="15"/>
  <c r="I3" i="15"/>
  <c r="H3" i="15"/>
  <c r="G3" i="15"/>
  <c r="F3" i="15"/>
  <c r="E3" i="15"/>
</calcChain>
</file>

<file path=xl/sharedStrings.xml><?xml version="1.0" encoding="utf-8"?>
<sst xmlns="http://schemas.openxmlformats.org/spreadsheetml/2006/main" count="9418" uniqueCount="649">
  <si>
    <t>All values (excluding COC3) exclusive of GST but subject to the addition of GST</t>
  </si>
  <si>
    <t>Fishstock</t>
  </si>
  <si>
    <t>GSP7</t>
  </si>
  <si>
    <t>MOO1</t>
  </si>
  <si>
    <t>0.30 per oyster</t>
  </si>
  <si>
    <t>0.60 per oyster</t>
  </si>
  <si>
    <t>BAR1</t>
  </si>
  <si>
    <t>PRK1</t>
  </si>
  <si>
    <t>PRK2</t>
  </si>
  <si>
    <t>PRK3</t>
  </si>
  <si>
    <t>PRK4A</t>
  </si>
  <si>
    <t>PRK5</t>
  </si>
  <si>
    <t>PRK6A</t>
  </si>
  <si>
    <t>PRK6B</t>
  </si>
  <si>
    <t>PRK7</t>
  </si>
  <si>
    <t>PRK8</t>
  </si>
  <si>
    <t>PRK9</t>
  </si>
  <si>
    <t>PRK10</t>
  </si>
  <si>
    <t>BAR4</t>
  </si>
  <si>
    <t>BAR5</t>
  </si>
  <si>
    <t>BNS2</t>
  </si>
  <si>
    <t>HOK1</t>
  </si>
  <si>
    <t>JDO2</t>
  </si>
  <si>
    <t>JDO7</t>
  </si>
  <si>
    <t>LIN1</t>
  </si>
  <si>
    <t>LIN2</t>
  </si>
  <si>
    <t>LIN3</t>
  </si>
  <si>
    <t>LIN4</t>
  </si>
  <si>
    <t>LIN5</t>
  </si>
  <si>
    <t>LIN6</t>
  </si>
  <si>
    <t>LIN7</t>
  </si>
  <si>
    <t>ORH1</t>
  </si>
  <si>
    <t>ORH7B</t>
  </si>
  <si>
    <t>SKI2</t>
  </si>
  <si>
    <t>SNA2</t>
  </si>
  <si>
    <t>SNA7</t>
  </si>
  <si>
    <t>SNA8</t>
  </si>
  <si>
    <t>SPO2</t>
  </si>
  <si>
    <t>SWA1</t>
  </si>
  <si>
    <t>SWA3</t>
  </si>
  <si>
    <t>SWA4</t>
  </si>
  <si>
    <t>TAR1</t>
  </si>
  <si>
    <t>TAR2</t>
  </si>
  <si>
    <t>TAR7</t>
  </si>
  <si>
    <t>TAR8</t>
  </si>
  <si>
    <t>TRE2</t>
  </si>
  <si>
    <t>WAR3</t>
  </si>
  <si>
    <t>WAR7</t>
  </si>
  <si>
    <t>WWA3</t>
  </si>
  <si>
    <t>WWA4</t>
  </si>
  <si>
    <t>WWA7</t>
  </si>
  <si>
    <t>Annual Deemed Value ($/kg) where catch is
&gt; 120% but ≤ 140% of ACE</t>
  </si>
  <si>
    <t xml:space="preserve">Annual Deemed Value ($/kg) where catch is
&gt; 140% but ≤ 160% of ACE </t>
  </si>
  <si>
    <t>Annual Deemed Value ($/kg) where catch is
&gt; 160% but ≤ 180% of ACE</t>
  </si>
  <si>
    <t>Annual Deemed Value  ($/kg) where catch is
&gt; 180% but ≤ 200% of ACE</t>
  </si>
  <si>
    <t>Annual Deemed Value ($/kg) where catch is
&gt; 200% of ACE</t>
  </si>
  <si>
    <t>Annual Deemed Value where catch &gt; 160% of ACE ($/kg)</t>
  </si>
  <si>
    <t>Annual Deemed Value where catch &gt; 102% of ACE ($/kg)</t>
  </si>
  <si>
    <t>Annual Deemed Value where catch &gt;120% of ACE ($/kg)</t>
  </si>
  <si>
    <t>Annual Deemed Value where catch &gt; 140% of ACE ($/kg)</t>
  </si>
  <si>
    <t>Annual Deemed Value where catch &gt; 120% of ACE ($/kg)</t>
  </si>
  <si>
    <t>Annual Deemed Value where catch &gt; 110%  of ACE ($/kg)</t>
  </si>
  <si>
    <t>Annual Deemed Value where catch &gt; 180% of ACE ($/kg)</t>
  </si>
  <si>
    <t>Annual Deemed Value where catch is &gt;130%  of ACE ($/kg)</t>
  </si>
  <si>
    <t>KWH1</t>
  </si>
  <si>
    <t>KWH2</t>
  </si>
  <si>
    <t>KWH3</t>
  </si>
  <si>
    <t>KWH4</t>
  </si>
  <si>
    <t>KWH5</t>
  </si>
  <si>
    <t>KWH6</t>
  </si>
  <si>
    <t>KWH7A</t>
  </si>
  <si>
    <t>KWH7B</t>
  </si>
  <si>
    <t>KWH8</t>
  </si>
  <si>
    <t>KWH9</t>
  </si>
  <si>
    <t>PZL1</t>
  </si>
  <si>
    <t>PZL2</t>
  </si>
  <si>
    <t>PZL3</t>
  </si>
  <si>
    <t>PZL4</t>
  </si>
  <si>
    <t>PZL5</t>
  </si>
  <si>
    <t>PZL7</t>
  </si>
  <si>
    <t>PZL8</t>
  </si>
  <si>
    <t>PZL9</t>
  </si>
  <si>
    <t>BNS1</t>
  </si>
  <si>
    <t>BNS10</t>
  </si>
  <si>
    <t>BNS3</t>
  </si>
  <si>
    <t>BNS7</t>
  </si>
  <si>
    <t>BNS8</t>
  </si>
  <si>
    <t>RIB7</t>
  </si>
  <si>
    <t>GUR3</t>
  </si>
  <si>
    <t>Valid from</t>
  </si>
  <si>
    <t>Valid to</t>
  </si>
  <si>
    <t>2003/335</t>
  </si>
  <si>
    <t>ANC1</t>
  </si>
  <si>
    <t>ANC10</t>
  </si>
  <si>
    <t>ANC2</t>
  </si>
  <si>
    <t>ANC3</t>
  </si>
  <si>
    <t>ANC4</t>
  </si>
  <si>
    <t>ANC7</t>
  </si>
  <si>
    <t>ANC8</t>
  </si>
  <si>
    <t>ANG11</t>
  </si>
  <si>
    <t>ANG12</t>
  </si>
  <si>
    <t>ANG14</t>
  </si>
  <si>
    <t>ANG15</t>
  </si>
  <si>
    <t>ANG16</t>
  </si>
  <si>
    <t>BAR10</t>
  </si>
  <si>
    <t>BAR7</t>
  </si>
  <si>
    <t>BCO1</t>
  </si>
  <si>
    <t>BCO10</t>
  </si>
  <si>
    <t>BCO2</t>
  </si>
  <si>
    <t>BCO3</t>
  </si>
  <si>
    <t>BCO4</t>
  </si>
  <si>
    <t>BCO5</t>
  </si>
  <si>
    <t>BCO7</t>
  </si>
  <si>
    <t>BCO8</t>
  </si>
  <si>
    <t>BIG1</t>
  </si>
  <si>
    <t>BUT1</t>
  </si>
  <si>
    <t>BUT2</t>
  </si>
  <si>
    <t>BUT3</t>
  </si>
  <si>
    <t>BUT4</t>
  </si>
  <si>
    <t>BUT5</t>
  </si>
  <si>
    <t>BUT6</t>
  </si>
  <si>
    <t>BUT7</t>
  </si>
  <si>
    <t>BWS1</t>
  </si>
  <si>
    <t>BYX1</t>
  </si>
  <si>
    <t>BYX10</t>
  </si>
  <si>
    <t>BYX2</t>
  </si>
  <si>
    <t>BYX3</t>
  </si>
  <si>
    <t>BYX7</t>
  </si>
  <si>
    <t>BYX8</t>
  </si>
  <si>
    <t>CDL1</t>
  </si>
  <si>
    <t>CDL10</t>
  </si>
  <si>
    <t>CDL2</t>
  </si>
  <si>
    <t>CDL3</t>
  </si>
  <si>
    <t>CDL4</t>
  </si>
  <si>
    <t>CDL5</t>
  </si>
  <si>
    <t>CDL6</t>
  </si>
  <si>
    <t>CDL7</t>
  </si>
  <si>
    <t>CDL8</t>
  </si>
  <si>
    <t>CDL9</t>
  </si>
  <si>
    <t>COC1B</t>
  </si>
  <si>
    <t>COC1C</t>
  </si>
  <si>
    <t>COC2</t>
  </si>
  <si>
    <t>ELE2</t>
  </si>
  <si>
    <t>COC3</t>
  </si>
  <si>
    <t>COC3B</t>
  </si>
  <si>
    <t>COC4</t>
  </si>
  <si>
    <t>COC5</t>
  </si>
  <si>
    <t>COC7A</t>
  </si>
  <si>
    <t>COC7B</t>
  </si>
  <si>
    <t>COC7C</t>
  </si>
  <si>
    <t>COC8</t>
  </si>
  <si>
    <t>COC9</t>
  </si>
  <si>
    <t>ELE1</t>
  </si>
  <si>
    <t>ELE10</t>
  </si>
  <si>
    <t>ELE3</t>
  </si>
  <si>
    <t>ELE5</t>
  </si>
  <si>
    <t>ELE7</t>
  </si>
  <si>
    <t>EMA1</t>
  </si>
  <si>
    <t>EMA10</t>
  </si>
  <si>
    <t>EMA2</t>
  </si>
  <si>
    <t>EMA3</t>
  </si>
  <si>
    <t>EMA7</t>
  </si>
  <si>
    <t>FLA1</t>
  </si>
  <si>
    <t>FLA10</t>
  </si>
  <si>
    <t>FLA2</t>
  </si>
  <si>
    <t>FLA3</t>
  </si>
  <si>
    <t>FLA7</t>
  </si>
  <si>
    <t>FRO1</t>
  </si>
  <si>
    <t>FRO10</t>
  </si>
  <si>
    <t>FRO2</t>
  </si>
  <si>
    <t>FRO3</t>
  </si>
  <si>
    <t>FRO4</t>
  </si>
  <si>
    <t>FRO5</t>
  </si>
  <si>
    <t>FRO6</t>
  </si>
  <si>
    <t>FRO7</t>
  </si>
  <si>
    <t>FRO8</t>
  </si>
  <si>
    <t>FRO9</t>
  </si>
  <si>
    <t>GAR1</t>
  </si>
  <si>
    <t>GAR10</t>
  </si>
  <si>
    <t>GAR2</t>
  </si>
  <si>
    <t>GAR3</t>
  </si>
  <si>
    <t>GAR4</t>
  </si>
  <si>
    <t>GAR7</t>
  </si>
  <si>
    <t>GAR8</t>
  </si>
  <si>
    <t>GLM1</t>
  </si>
  <si>
    <t>GLM10</t>
  </si>
  <si>
    <t>GLM2</t>
  </si>
  <si>
    <t>GLM3</t>
  </si>
  <si>
    <t>GLM7A</t>
  </si>
  <si>
    <t>GLM7B</t>
  </si>
  <si>
    <t>GLM8</t>
  </si>
  <si>
    <t>GLM9</t>
  </si>
  <si>
    <t>GMU1</t>
  </si>
  <si>
    <t>GMU10</t>
  </si>
  <si>
    <t>GMU2</t>
  </si>
  <si>
    <t>GMU3</t>
  </si>
  <si>
    <t>GMU7</t>
  </si>
  <si>
    <t>GSH1</t>
  </si>
  <si>
    <t>GSH10</t>
  </si>
  <si>
    <t>GSH2</t>
  </si>
  <si>
    <t>GSH3</t>
  </si>
  <si>
    <t>GSH4</t>
  </si>
  <si>
    <t>GSH5</t>
  </si>
  <si>
    <t>GSH6</t>
  </si>
  <si>
    <t>GSH7</t>
  </si>
  <si>
    <t>GSH8</t>
  </si>
  <si>
    <t>GSH9</t>
  </si>
  <si>
    <t>GUR1</t>
  </si>
  <si>
    <t>GUR10</t>
  </si>
  <si>
    <t>GUR2</t>
  </si>
  <si>
    <t>GUR7</t>
  </si>
  <si>
    <t>GUR8</t>
  </si>
  <si>
    <t>HAK1</t>
  </si>
  <si>
    <t>HAK10</t>
  </si>
  <si>
    <t>HAK4</t>
  </si>
  <si>
    <t>HAK7</t>
  </si>
  <si>
    <t>HOK10</t>
  </si>
  <si>
    <t>HPB1</t>
  </si>
  <si>
    <t>HPB10</t>
  </si>
  <si>
    <t>HPB2</t>
  </si>
  <si>
    <t>HPB3</t>
  </si>
  <si>
    <t>HPB4</t>
  </si>
  <si>
    <t>HPB5</t>
  </si>
  <si>
    <t>HPB7</t>
  </si>
  <si>
    <t>HPB8</t>
  </si>
  <si>
    <t>JDO1</t>
  </si>
  <si>
    <t>JDO10</t>
  </si>
  <si>
    <t>JDO3</t>
  </si>
  <si>
    <t>JMA1</t>
  </si>
  <si>
    <t>JMA10</t>
  </si>
  <si>
    <t>JMA3</t>
  </si>
  <si>
    <t>JMA7</t>
  </si>
  <si>
    <t>KAH1</t>
  </si>
  <si>
    <t>KAH10</t>
  </si>
  <si>
    <t>KAH2</t>
  </si>
  <si>
    <t>KAH3</t>
  </si>
  <si>
    <t>KAH4</t>
  </si>
  <si>
    <t>KAH8</t>
  </si>
  <si>
    <t>KIN1</t>
  </si>
  <si>
    <t>KIN10</t>
  </si>
  <si>
    <t>KIN2</t>
  </si>
  <si>
    <t>KIN3</t>
  </si>
  <si>
    <t>KIN4</t>
  </si>
  <si>
    <t>KIN7</t>
  </si>
  <si>
    <t>KIN8</t>
  </si>
  <si>
    <t>LDO1</t>
  </si>
  <si>
    <t>LDO10</t>
  </si>
  <si>
    <t>LDO3</t>
  </si>
  <si>
    <t>LEA1</t>
  </si>
  <si>
    <t>LEA10</t>
  </si>
  <si>
    <t>LEA2</t>
  </si>
  <si>
    <t>LEA3</t>
  </si>
  <si>
    <t>LEA4</t>
  </si>
  <si>
    <t>LFE20</t>
  </si>
  <si>
    <t>LFE21</t>
  </si>
  <si>
    <t>LFE22</t>
  </si>
  <si>
    <t>LFE23</t>
  </si>
  <si>
    <t>LIN10</t>
  </si>
  <si>
    <t>MAK1</t>
  </si>
  <si>
    <t>MOK1</t>
  </si>
  <si>
    <t>MOK10</t>
  </si>
  <si>
    <t>MOK3</t>
  </si>
  <si>
    <t>MOK4</t>
  </si>
  <si>
    <t>MOK5</t>
  </si>
  <si>
    <t>OEO1</t>
  </si>
  <si>
    <t>OEO10</t>
  </si>
  <si>
    <t>OEO3A</t>
  </si>
  <si>
    <t>OEO4</t>
  </si>
  <si>
    <t>OEO6</t>
  </si>
  <si>
    <t>ORH10</t>
  </si>
  <si>
    <t>ORH2A</t>
  </si>
  <si>
    <t>ORH2B</t>
  </si>
  <si>
    <t>ORH3A</t>
  </si>
  <si>
    <t>ORH3B</t>
  </si>
  <si>
    <t>ORH7A</t>
  </si>
  <si>
    <t>OYS1</t>
  </si>
  <si>
    <t>OYS2A</t>
  </si>
  <si>
    <t>OYS3</t>
  </si>
  <si>
    <t>OYS4</t>
  </si>
  <si>
    <t>OYS5A</t>
  </si>
  <si>
    <t>OYS7</t>
  </si>
  <si>
    <t>OYS7A</t>
  </si>
  <si>
    <t>OYS7B</t>
  </si>
  <si>
    <t>OYS7C</t>
  </si>
  <si>
    <t>OYS8A</t>
  </si>
  <si>
    <t>OYS9</t>
  </si>
  <si>
    <t>OYU5</t>
  </si>
  <si>
    <t>PAD1</t>
  </si>
  <si>
    <t>PAD10</t>
  </si>
  <si>
    <t>PAD2</t>
  </si>
  <si>
    <t>PAD3</t>
  </si>
  <si>
    <t>PAD4</t>
  </si>
  <si>
    <t>PAD5</t>
  </si>
  <si>
    <t>PAD6</t>
  </si>
  <si>
    <t>PAD7</t>
  </si>
  <si>
    <t>PAD8</t>
  </si>
  <si>
    <t>PAD9</t>
  </si>
  <si>
    <t>PAR1</t>
  </si>
  <si>
    <t>PAR10</t>
  </si>
  <si>
    <t>PAR2</t>
  </si>
  <si>
    <t>PAR9</t>
  </si>
  <si>
    <t>PAU1</t>
  </si>
  <si>
    <t>PAU10</t>
  </si>
  <si>
    <t>PAU2</t>
  </si>
  <si>
    <t>PAU3</t>
  </si>
  <si>
    <t>PAU4</t>
  </si>
  <si>
    <t>PAU5A</t>
  </si>
  <si>
    <t>PAU5B</t>
  </si>
  <si>
    <t>PAU5D</t>
  </si>
  <si>
    <t>PAU6</t>
  </si>
  <si>
    <t>PAU6A</t>
  </si>
  <si>
    <t>PAU7</t>
  </si>
  <si>
    <t>PIL1</t>
  </si>
  <si>
    <t>PIL10</t>
  </si>
  <si>
    <t>PIL2</t>
  </si>
  <si>
    <t>PIL3</t>
  </si>
  <si>
    <t>PIL4</t>
  </si>
  <si>
    <t>PIL7</t>
  </si>
  <si>
    <t>PIL8</t>
  </si>
  <si>
    <t>POR1</t>
  </si>
  <si>
    <t>POR10</t>
  </si>
  <si>
    <t>POR2</t>
  </si>
  <si>
    <t>POR3</t>
  </si>
  <si>
    <t>POS1</t>
  </si>
  <si>
    <t>PPI1A</t>
  </si>
  <si>
    <t>PPI1B</t>
  </si>
  <si>
    <t>PPI1C</t>
  </si>
  <si>
    <t>PPI2</t>
  </si>
  <si>
    <t>PPI3</t>
  </si>
  <si>
    <t>PPI4</t>
  </si>
  <si>
    <t>PPI5</t>
  </si>
  <si>
    <t>PPI7</t>
  </si>
  <si>
    <t>PPI8</t>
  </si>
  <si>
    <t>PPI9</t>
  </si>
  <si>
    <t>QSC3</t>
  </si>
  <si>
    <t>RBM1</t>
  </si>
  <si>
    <t>RBY1</t>
  </si>
  <si>
    <t>RBY10</t>
  </si>
  <si>
    <t>RBY2</t>
  </si>
  <si>
    <t>RBY3</t>
  </si>
  <si>
    <t>RBY4</t>
  </si>
  <si>
    <t>RBY5</t>
  </si>
  <si>
    <t>RBY6</t>
  </si>
  <si>
    <t>RBY7</t>
  </si>
  <si>
    <t>RBY8</t>
  </si>
  <si>
    <t>RBY9</t>
  </si>
  <si>
    <t>RCO1</t>
  </si>
  <si>
    <t>RCO10</t>
  </si>
  <si>
    <t>RCO2</t>
  </si>
  <si>
    <t>RCO3</t>
  </si>
  <si>
    <t>RCO7</t>
  </si>
  <si>
    <t>RIB1</t>
  </si>
  <si>
    <t>RIB10</t>
  </si>
  <si>
    <t>RIB2</t>
  </si>
  <si>
    <t>RIB3</t>
  </si>
  <si>
    <t>RIB4</t>
  </si>
  <si>
    <t>RIB5</t>
  </si>
  <si>
    <t>RIB6</t>
  </si>
  <si>
    <t>RIB8</t>
  </si>
  <si>
    <t>RIB9</t>
  </si>
  <si>
    <t>RSK1</t>
  </si>
  <si>
    <t>RSK10</t>
  </si>
  <si>
    <t>RSK3</t>
  </si>
  <si>
    <t>RSK7</t>
  </si>
  <si>
    <t>RSK8</t>
  </si>
  <si>
    <t>RSN1</t>
  </si>
  <si>
    <t>RSN10</t>
  </si>
  <si>
    <t>RSN2</t>
  </si>
  <si>
    <t>SCH1</t>
  </si>
  <si>
    <t>SCH10</t>
  </si>
  <si>
    <t>SCH2</t>
  </si>
  <si>
    <t>SCH3</t>
  </si>
  <si>
    <t>SCH4</t>
  </si>
  <si>
    <t>SCH5</t>
  </si>
  <si>
    <t>SCH7</t>
  </si>
  <si>
    <t>SCH8</t>
  </si>
  <si>
    <t>SCI1</t>
  </si>
  <si>
    <t>SCI10</t>
  </si>
  <si>
    <t>SCI2</t>
  </si>
  <si>
    <t>SCI3</t>
  </si>
  <si>
    <t>SCI4A</t>
  </si>
  <si>
    <t>SCI5</t>
  </si>
  <si>
    <t>SCI6A</t>
  </si>
  <si>
    <t>SCI6B</t>
  </si>
  <si>
    <t>SCI7</t>
  </si>
  <si>
    <t>SCI8</t>
  </si>
  <si>
    <t>SCI9</t>
  </si>
  <si>
    <t>SFE20</t>
  </si>
  <si>
    <t>SFE21</t>
  </si>
  <si>
    <t>SFE22</t>
  </si>
  <si>
    <t>SFE23</t>
  </si>
  <si>
    <t>SKI1</t>
  </si>
  <si>
    <t>SKI10</t>
  </si>
  <si>
    <t>SKI3</t>
  </si>
  <si>
    <t>SKI7</t>
  </si>
  <si>
    <t>SNA1</t>
  </si>
  <si>
    <t>SNA10</t>
  </si>
  <si>
    <t>SNA3</t>
  </si>
  <si>
    <t>SPD1</t>
  </si>
  <si>
    <t>SPD10</t>
  </si>
  <si>
    <t>SPD3</t>
  </si>
  <si>
    <t>SPD4</t>
  </si>
  <si>
    <t>SPD5</t>
  </si>
  <si>
    <t>SPD7</t>
  </si>
  <si>
    <t>SPD8</t>
  </si>
  <si>
    <t>SPE1</t>
  </si>
  <si>
    <t>SPE10</t>
  </si>
  <si>
    <t>SPE2</t>
  </si>
  <si>
    <t>SPE3</t>
  </si>
  <si>
    <t>SPE4</t>
  </si>
  <si>
    <t>SPE5</t>
  </si>
  <si>
    <t>SPE6</t>
  </si>
  <si>
    <t>SPE7</t>
  </si>
  <si>
    <t>SPE8</t>
  </si>
  <si>
    <t>SPE9</t>
  </si>
  <si>
    <t>SPO1</t>
  </si>
  <si>
    <t>SPO10</t>
  </si>
  <si>
    <t>SPO3</t>
  </si>
  <si>
    <t>SPO7</t>
  </si>
  <si>
    <t>SPO8</t>
  </si>
  <si>
    <t>SPR1</t>
  </si>
  <si>
    <t>SPR10</t>
  </si>
  <si>
    <t>SPR3</t>
  </si>
  <si>
    <t>SPR4</t>
  </si>
  <si>
    <t>SPR7</t>
  </si>
  <si>
    <t>SQU10T</t>
  </si>
  <si>
    <t>SQU1J</t>
  </si>
  <si>
    <t>SQU1T</t>
  </si>
  <si>
    <t>SQU6T</t>
  </si>
  <si>
    <t>SSK1</t>
  </si>
  <si>
    <t>SSK10</t>
  </si>
  <si>
    <t>SSK3</t>
  </si>
  <si>
    <t>SSK7</t>
  </si>
  <si>
    <t>SSK8</t>
  </si>
  <si>
    <t>STA1</t>
  </si>
  <si>
    <t>STA10</t>
  </si>
  <si>
    <t>STA2</t>
  </si>
  <si>
    <t>STA3</t>
  </si>
  <si>
    <t>STA4</t>
  </si>
  <si>
    <t>STA5</t>
  </si>
  <si>
    <t>STA7</t>
  </si>
  <si>
    <t>STA8</t>
  </si>
  <si>
    <t>STN1</t>
  </si>
  <si>
    <t>SUR10</t>
  </si>
  <si>
    <t>SUR1A</t>
  </si>
  <si>
    <t>SUR1B</t>
  </si>
  <si>
    <t>SUR2A</t>
  </si>
  <si>
    <t>SUR2B</t>
  </si>
  <si>
    <t>SUR4</t>
  </si>
  <si>
    <t>SUR5</t>
  </si>
  <si>
    <t>SUR7A</t>
  </si>
  <si>
    <t>SUR7B</t>
  </si>
  <si>
    <t>SUR8</t>
  </si>
  <si>
    <t>SUR9</t>
  </si>
  <si>
    <t>SWA10</t>
  </si>
  <si>
    <t>SWO1</t>
  </si>
  <si>
    <t>TAR10</t>
  </si>
  <si>
    <t>TAR3</t>
  </si>
  <si>
    <t>TAR4</t>
  </si>
  <si>
    <t>TAR5</t>
  </si>
  <si>
    <t>TOR1</t>
  </si>
  <si>
    <t>TRE1</t>
  </si>
  <si>
    <t>TRE10</t>
  </si>
  <si>
    <t>TRE3</t>
  </si>
  <si>
    <t>TRE7</t>
  </si>
  <si>
    <t>TRU1</t>
  </si>
  <si>
    <t>TRU10</t>
  </si>
  <si>
    <t>TRU2</t>
  </si>
  <si>
    <t>TRU3</t>
  </si>
  <si>
    <t>TRU4</t>
  </si>
  <si>
    <t>TRU5</t>
  </si>
  <si>
    <t>TRU6</t>
  </si>
  <si>
    <t>TRU7</t>
  </si>
  <si>
    <t>TRU8</t>
  </si>
  <si>
    <t>TRU9</t>
  </si>
  <si>
    <t>TUA1A</t>
  </si>
  <si>
    <t>TUA1B</t>
  </si>
  <si>
    <t>TUA2</t>
  </si>
  <si>
    <t>TUA3</t>
  </si>
  <si>
    <t>TUA4</t>
  </si>
  <si>
    <t>TUA5</t>
  </si>
  <si>
    <t>TUA7</t>
  </si>
  <si>
    <t>TUA8</t>
  </si>
  <si>
    <t>TUA9</t>
  </si>
  <si>
    <t>WAR1</t>
  </si>
  <si>
    <t>WAR10</t>
  </si>
  <si>
    <t>WAR2</t>
  </si>
  <si>
    <t>WAR8</t>
  </si>
  <si>
    <t>WWA1</t>
  </si>
  <si>
    <t>WWA10</t>
  </si>
  <si>
    <t>WWA2</t>
  </si>
  <si>
    <t>WWA5B</t>
  </si>
  <si>
    <t>WWA8</t>
  </si>
  <si>
    <t>WWA9</t>
  </si>
  <si>
    <t>YEM1</t>
  </si>
  <si>
    <t>YEM10</t>
  </si>
  <si>
    <t>YEM2</t>
  </si>
  <si>
    <t>YEM3</t>
  </si>
  <si>
    <t>YEM4</t>
  </si>
  <si>
    <t>YEM5</t>
  </si>
  <si>
    <t>YEM6</t>
  </si>
  <si>
    <t>YEM7</t>
  </si>
  <si>
    <t>YEM8</t>
  </si>
  <si>
    <t>YEM9</t>
  </si>
  <si>
    <t>YFN1</t>
  </si>
  <si>
    <t>2003/269</t>
  </si>
  <si>
    <t>No differential</t>
  </si>
  <si>
    <t>Standard differential</t>
  </si>
  <si>
    <t>Non standard differential</t>
  </si>
  <si>
    <t>Legal reference</t>
  </si>
  <si>
    <t>N</t>
  </si>
  <si>
    <t>Y</t>
  </si>
  <si>
    <t>Chatham islands</t>
  </si>
  <si>
    <t>LFE17</t>
  </si>
  <si>
    <t>SFE17</t>
  </si>
  <si>
    <t>schedule 1</t>
  </si>
  <si>
    <t>schedule 2</t>
  </si>
  <si>
    <t>Notice number</t>
  </si>
  <si>
    <t>schedule number</t>
  </si>
  <si>
    <t>notes</t>
  </si>
  <si>
    <t>schedule</t>
  </si>
  <si>
    <t>sch 1A</t>
  </si>
  <si>
    <t xml:space="preserve"> sch 1A</t>
  </si>
  <si>
    <t>2003/269 s6(b)</t>
  </si>
  <si>
    <t>Inserted by 2004/340 s4</t>
  </si>
  <si>
    <t>Notes</t>
  </si>
  <si>
    <t>Inserted by 2005/279 s3</t>
  </si>
  <si>
    <t>Inserted by 2006/304 s5</t>
  </si>
  <si>
    <t>Inserted by 2007/282 s5</t>
  </si>
  <si>
    <t>2003/269 s6(ab)</t>
  </si>
  <si>
    <t>Inserted by 2007/282</t>
  </si>
  <si>
    <t>Inserted by 2008/333</t>
  </si>
  <si>
    <t xml:space="preserve">Notes </t>
  </si>
  <si>
    <t>Inserted by 2004/340</t>
  </si>
  <si>
    <t>Code corrected via 2003/336</t>
  </si>
  <si>
    <t>Inserted by 2005/279</t>
  </si>
  <si>
    <t>Inserted by 2006/304</t>
  </si>
  <si>
    <t>Inserted by 2003/270</t>
  </si>
  <si>
    <t>Inserted by 2008/339</t>
  </si>
  <si>
    <t>Has it's own specific notice</t>
  </si>
  <si>
    <t>2003/335 s6</t>
  </si>
  <si>
    <t>Schedule (no number)</t>
  </si>
  <si>
    <t>Chatham Islands</t>
  </si>
  <si>
    <t>Inserted by 2008/387</t>
  </si>
  <si>
    <t>Basic annual deemed value rate</t>
  </si>
  <si>
    <t>BUT10</t>
  </si>
  <si>
    <t>COC1A</t>
  </si>
  <si>
    <t>GSP1</t>
  </si>
  <si>
    <t>GSP5</t>
  </si>
  <si>
    <t>SUR3</t>
  </si>
  <si>
    <t>Standard</t>
  </si>
  <si>
    <t>Nil diff</t>
  </si>
  <si>
    <t>Non standard</t>
  </si>
  <si>
    <t>Chatham Island s7(2)</t>
  </si>
  <si>
    <t>Standard then non standard from 1/10/07 (2007/282)</t>
  </si>
  <si>
    <t>Nil diff then non standard from 1/10/07 (2007/282)</t>
  </si>
  <si>
    <t>Type of differential</t>
  </si>
  <si>
    <t>Basic annual deemed value rate where catch is ≤ 120% of ACE</t>
  </si>
  <si>
    <t>the rate is per oyster</t>
  </si>
  <si>
    <t>schedule 1A</t>
  </si>
  <si>
    <t>RBT1</t>
  </si>
  <si>
    <t>RBT10</t>
  </si>
  <si>
    <t>RBT3</t>
  </si>
  <si>
    <t>RBT7</t>
  </si>
  <si>
    <t>Inserted by 2009/276</t>
  </si>
  <si>
    <t>2003/269 s6(a)(ii)</t>
  </si>
  <si>
    <t>Only listed on (ii) since 1/10/07 2007/282</t>
  </si>
  <si>
    <t>Nil diff then standard diff from 1/10/05</t>
  </si>
  <si>
    <t>Only on (ii) since 1/10/09 2009/276</t>
  </si>
  <si>
    <t>2003/269 s6(a)(i)</t>
  </si>
  <si>
    <t>Annual Deemed Value where catch &gt;150% of ACE ($/kg)</t>
  </si>
  <si>
    <t>Annual Deemed Value where catch &gt;200% of ACE ($/kg)</t>
  </si>
  <si>
    <t>Annual Deemed Value where catch is &gt;150% of ACE ($/kg)</t>
  </si>
  <si>
    <t>Nil diff then standard from 1/10/09 (2009/276)</t>
  </si>
  <si>
    <t>Nil diff (was supposed to be standard from 1/10/09 but it was not excluded from 6(a)(i))</t>
  </si>
  <si>
    <t>Nil diff then Standard from 1/10/09 (2009/276)</t>
  </si>
  <si>
    <r>
      <t xml:space="preserve">Basic annual deemed value ($/kg) where catch is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110% of ACE</t>
    </r>
  </si>
  <si>
    <r>
      <t xml:space="preserve">Annual Deemed Value where catch &gt; 110%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120% of ACE ($/kg)</t>
    </r>
  </si>
  <si>
    <r>
      <t xml:space="preserve">Annual Deemed Value where catch &gt; 120%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130% of ACE ($/kg)</t>
    </r>
  </si>
  <si>
    <r>
      <t xml:space="preserve">Annual Deemed Value where catch &gt; 130%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140% of ACE ($/kg)</t>
    </r>
  </si>
  <si>
    <r>
      <t xml:space="preserve">Annual Deemed Value where catch &gt; 140%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150% of ACE ($/kg)</t>
    </r>
  </si>
  <si>
    <r>
      <t xml:space="preserve">Annual Deemed Value where catch &gt; 150%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160% of ACE ($/kg)</t>
    </r>
  </si>
  <si>
    <r>
      <t xml:space="preserve">Annual Deemed Value where catch &gt; 160%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170% of ACE ($/kg)</t>
    </r>
  </si>
  <si>
    <r>
      <t xml:space="preserve">Annual Deemed Value where catch &gt; 170%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180% of ACE ($/kg)</t>
    </r>
  </si>
  <si>
    <r>
      <t xml:space="preserve">Basic annual deemed value ($/kg) where catch is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120% of ACE</t>
    </r>
  </si>
  <si>
    <r>
      <t xml:space="preserve">Annual Deemed Value where catch &gt; 120%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>140% of ACE ($/kg)</t>
    </r>
  </si>
  <si>
    <r>
      <t xml:space="preserve">Annual Deemed Value where catch &gt; 140%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>160% of ACE ($/kg)</t>
    </r>
  </si>
  <si>
    <r>
      <t xml:space="preserve">Annual Deemed Value where catch &gt; 160%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180% of ACE ($/kg)</t>
    </r>
  </si>
  <si>
    <r>
      <t xml:space="preserve">Basic annual deemed value ($/kg) where catch is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105% of ACE</t>
    </r>
  </si>
  <si>
    <r>
      <t xml:space="preserve">Annual Deemed Value where catch &gt;105%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110% of ACE ($/kg)</t>
    </r>
  </si>
  <si>
    <r>
      <t xml:space="preserve">Annual Deemed Value where catch &gt;120%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130% of ACE ($/kg)</t>
    </r>
  </si>
  <si>
    <r>
      <t xml:space="preserve">Basic annual deemed value ($/kg) where catch is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102% of ACE</t>
    </r>
  </si>
  <si>
    <r>
      <t xml:space="preserve">Annual Deemed Value where catch &gt; 102%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120% of ACE ($/kg)</t>
    </r>
  </si>
  <si>
    <r>
      <t xml:space="preserve">Annual Deemed Value where catch &gt; 120%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>130% of ACE ($/kg)</t>
    </r>
  </si>
  <si>
    <r>
      <t xml:space="preserve">Annual Deemed Value where catch &gt;150%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160% of ACE ($/kg)</t>
    </r>
  </si>
  <si>
    <r>
      <t xml:space="preserve">Annual Deemed Value where catch &gt; 180%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200% of ACE ($/kg)</t>
    </r>
  </si>
  <si>
    <r>
      <t xml:space="preserve">Annual Deemed Value where catch &gt; 110%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130% of ACE ($/kg)</t>
    </r>
  </si>
  <si>
    <r>
      <t xml:space="preserve">Annual Deemed Value where catch &gt; 140%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>150% of ACE ($/kg)</t>
    </r>
  </si>
  <si>
    <r>
      <t xml:space="preserve">Annual Deemed Value where catch &gt; 110%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150% of ACE ($/kg)</t>
    </r>
  </si>
  <si>
    <t>this stock was included in 2007/282 but was revoked as part of the Pacific Trawling court decision. 
 2009/276 also omitted it from 1A.</t>
  </si>
  <si>
    <t>Standard from 1/10/03-30/9/09, non std from 1/10/09</t>
  </si>
  <si>
    <t>Nil diff until 30/9/09 then standard from 1/10/09 (2009/276)</t>
  </si>
  <si>
    <t>Was going to be revoked by 2007/282 but the Pacific Trawling decision (judgement date 29/8/08) reversed the increase in DVs and non standard addition to 1A.</t>
  </si>
  <si>
    <t>GSP was supposed to be included in 2009/276 c5(1) omitting but was accidentally left out.</t>
  </si>
  <si>
    <t>Added to 1A before it was omitted from no diff clause 6(a)(i).</t>
  </si>
  <si>
    <t>Inserted by 2003/270, effective date is 30/9/03 but 1/10/03 used here.</t>
  </si>
  <si>
    <t>Standard then Nil diff from 1/10/05 (2005/279) then was supposed to be standard from 1/10/09 but it was not excluded from 6(a)(i)</t>
  </si>
  <si>
    <t>All values exclusive of GST but subject to the addition of GST</t>
  </si>
  <si>
    <t xml:space="preserve">Interim Deemed Value ($/kg) </t>
  </si>
  <si>
    <t>KBB3G</t>
  </si>
  <si>
    <t>KBB4G</t>
  </si>
  <si>
    <t>PTO1</t>
  </si>
  <si>
    <t>Inserted by 2010/342</t>
  </si>
  <si>
    <t>Inserted by 2011/336</t>
  </si>
  <si>
    <t>Standard then non std from 1/10/11 (2011/336)</t>
  </si>
  <si>
    <t>Nil diff then standard from 1/10/11 (2011/336 )</t>
  </si>
  <si>
    <r>
      <t xml:space="preserve">Annual Deemed Value where catch &gt; 120%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140% of ACE ($/kg)</t>
    </r>
  </si>
  <si>
    <t>Annual Deemed Value where catch &gt;170% of ACE ($/kg)</t>
  </si>
  <si>
    <t>Schedule number</t>
  </si>
  <si>
    <r>
      <t xml:space="preserve">Annual Deemed Value where catch &gt; 140%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160% of ACE ($/kg)</t>
    </r>
  </si>
  <si>
    <r>
      <t xml:space="preserve">Annual Deemed Value where catch &gt;110%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130% of ACE ($/kg)</t>
    </r>
  </si>
  <si>
    <r>
      <t xml:space="preserve">Annual Deemed Value where catch &gt; 130%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150% of ACE ($/kg)</t>
    </r>
  </si>
  <si>
    <r>
      <t xml:space="preserve">Annual Deemed Value where catch &gt; 150%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170% of ACE ($/kg)</t>
    </r>
  </si>
  <si>
    <r>
      <t xml:space="preserve">Annual Deemed Value where catch &gt; 170%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190% of ACE ($/kg)</t>
    </r>
  </si>
  <si>
    <t>Annual Deemed Value where catch &gt; 190% of ACE ($/kg)</t>
  </si>
  <si>
    <t>Non standard annual deemed value rates, use the "Find" function to find the species required (it may be in more than one box)</t>
  </si>
  <si>
    <t>Nil diff until 30/9/2010 then non standard (2010/342 )</t>
  </si>
  <si>
    <t>Nil diff until 30/9/2010 then standard (2010/342 )</t>
  </si>
  <si>
    <t>Standard until 30/9/09 then non std from 1/10/09 then std from 1/10/12</t>
  </si>
  <si>
    <t>Inserted by 2012/299</t>
  </si>
  <si>
    <t>Nil diff then standard diff from 1/10/12 (2012/299 )</t>
  </si>
  <si>
    <t>Inserted by 2012/299 s5</t>
  </si>
  <si>
    <t>was to be standard from 1/10/12 but 2012/299 notice did not remove TRU4 from clause 7(2) of the principle notice so it has to stay as nil diff.</t>
  </si>
  <si>
    <t>Includes Chatham Islands catch from 1/10/13</t>
  </si>
  <si>
    <t>Inserted by 2013/399</t>
  </si>
  <si>
    <r>
      <t xml:space="preserve">Annual Deemed Value where catch &gt; 140% but </t>
    </r>
    <r>
      <rPr>
        <b/>
        <sz val="8"/>
        <color rgb="FFFF0000"/>
        <rFont val="Times New Roman"/>
        <family val="1"/>
      </rPr>
      <t>≤</t>
    </r>
    <r>
      <rPr>
        <b/>
        <sz val="8"/>
        <color rgb="FFFF0000"/>
        <rFont val="Arial"/>
        <family val="2"/>
      </rPr>
      <t xml:space="preserve"> 150% of ACE ($/kg)</t>
    </r>
  </si>
  <si>
    <t>schedule 3</t>
  </si>
  <si>
    <r>
      <t xml:space="preserve">Basic annual deemed value ($/kg) where catch is </t>
    </r>
    <r>
      <rPr>
        <b/>
        <sz val="8"/>
        <color rgb="FFFF0000"/>
        <rFont val="Times New Roman"/>
        <family val="1"/>
      </rPr>
      <t>≤</t>
    </r>
    <r>
      <rPr>
        <b/>
        <sz val="8"/>
        <color rgb="FFFF0000"/>
        <rFont val="Arial"/>
        <family val="2"/>
      </rPr>
      <t xml:space="preserve"> 120% of ACE</t>
    </r>
  </si>
  <si>
    <r>
      <t xml:space="preserve">Annual Deemed Value where catch &gt; 120% but </t>
    </r>
    <r>
      <rPr>
        <b/>
        <sz val="8"/>
        <color rgb="FFFF0000"/>
        <rFont val="Times New Roman"/>
        <family val="1"/>
      </rPr>
      <t>≤</t>
    </r>
    <r>
      <rPr>
        <b/>
        <sz val="8"/>
        <color rgb="FFFF0000"/>
        <rFont val="Arial"/>
        <family val="2"/>
      </rPr>
      <t xml:space="preserve"> 130% of ACE ($/kg)</t>
    </r>
  </si>
  <si>
    <r>
      <t xml:space="preserve">Annual Deemed Value where catch &gt; 130% but </t>
    </r>
    <r>
      <rPr>
        <b/>
        <sz val="8"/>
        <color rgb="FFFF0000"/>
        <rFont val="Times New Roman"/>
        <family val="1"/>
      </rPr>
      <t>≤</t>
    </r>
    <r>
      <rPr>
        <b/>
        <sz val="8"/>
        <color rgb="FFFF0000"/>
        <rFont val="Arial"/>
        <family val="2"/>
      </rPr>
      <t>140% of ACE ($/kg)</t>
    </r>
  </si>
  <si>
    <r>
      <t xml:space="preserve">Annual Deemed Value where catch &gt; 150% but </t>
    </r>
    <r>
      <rPr>
        <b/>
        <sz val="8"/>
        <color rgb="FFFF0000"/>
        <rFont val="Times New Roman"/>
        <family val="1"/>
      </rPr>
      <t>≤</t>
    </r>
    <r>
      <rPr>
        <b/>
        <sz val="8"/>
        <color rgb="FFFF0000"/>
        <rFont val="Arial"/>
        <family val="2"/>
      </rPr>
      <t xml:space="preserve"> 160% of ACE ($/kg)</t>
    </r>
  </si>
  <si>
    <r>
      <t xml:space="preserve">Annual Deemed Value where catch &gt;160% but </t>
    </r>
    <r>
      <rPr>
        <b/>
        <sz val="8"/>
        <color rgb="FFFF0000"/>
        <rFont val="Times New Roman"/>
        <family val="1"/>
      </rPr>
      <t>≤</t>
    </r>
    <r>
      <rPr>
        <b/>
        <sz val="8"/>
        <color rgb="FFFF0000"/>
        <rFont val="Arial"/>
        <family val="2"/>
      </rPr>
      <t xml:space="preserve"> 220% of ACE ($/kg)</t>
    </r>
  </si>
  <si>
    <t>Annual Deemed Value where catch &gt; 220% of ACE ($/kg)</t>
  </si>
  <si>
    <t>sch 3</t>
  </si>
  <si>
    <t>Revoked by 2014/305</t>
  </si>
  <si>
    <t>Inserted by 2014/305</t>
  </si>
  <si>
    <t>Standard changed to non standard 1/10/14 by 2014/305</t>
  </si>
  <si>
    <t>Revoked by 2014/305 moved to non standard</t>
  </si>
  <si>
    <t>Standard then non std from 1/10/13 (2013/399)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</si>
</sst>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d/mm/yyyy;@"/>
  </numFmts>
  <fonts count="9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name val="Times New Roman"/>
      <family val="1"/>
    </font>
    <font>
      <sz val="1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76">
    <xf numFmtId="0" fontId="0" fillId="0" borderId="0" xfId="0"/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49" fontId="2" fillId="2" borderId="0" xfId="0" applyNumberFormat="1" applyFont="1" applyFill="1" applyBorder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 wrapText="1"/>
    </xf>
    <xf numFmtId="164" fontId="2" fillId="2" borderId="0" xfId="0" applyNumberFormat="1" applyFont="1" applyFill="1" applyBorder="1" applyAlignment="1">
      <alignment vertical="top" wrapText="1"/>
    </xf>
    <xf numFmtId="166" fontId="2" fillId="2" borderId="0" xfId="0" applyNumberFormat="1" applyFont="1" applyFill="1" applyBorder="1" applyAlignment="1">
      <alignment horizontal="left" vertical="top" wrapText="1"/>
    </xf>
    <xf numFmtId="2" fontId="2" fillId="2" borderId="0" xfId="0" applyNumberFormat="1" applyFont="1" applyFill="1" applyBorder="1" applyAlignment="1">
      <alignment horizontal="left" vertical="top" wrapText="1"/>
    </xf>
    <xf numFmtId="164" fontId="2" fillId="2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164" fontId="2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2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left" wrapText="1"/>
    </xf>
    <xf numFmtId="164" fontId="1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166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2" fillId="2" borderId="0" xfId="0" applyFont="1" applyFill="1" applyBorder="1" applyAlignment="1">
      <alignment horizontal="right" wrapText="1"/>
    </xf>
    <xf numFmtId="165" fontId="2" fillId="2" borderId="0" xfId="0" applyNumberFormat="1" applyFont="1" applyFill="1" applyBorder="1" applyAlignment="1">
      <alignment horizontal="right" vertical="top" wrapText="1"/>
    </xf>
    <xf numFmtId="165" fontId="1" fillId="0" borderId="0" xfId="0" applyNumberFormat="1" applyFont="1" applyBorder="1" applyAlignment="1">
      <alignment horizontal="left" wrapText="1"/>
    </xf>
    <xf numFmtId="165" fontId="1" fillId="0" borderId="0" xfId="0" applyNumberFormat="1" applyFont="1" applyFill="1" applyBorder="1" applyAlignment="1">
      <alignment horizontal="left" wrapText="1"/>
    </xf>
    <xf numFmtId="166" fontId="2" fillId="2" borderId="0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2" fontId="2" fillId="2" borderId="0" xfId="0" applyNumberFormat="1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/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165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165" fontId="1" fillId="0" borderId="0" xfId="0" applyNumberFormat="1" applyFont="1" applyBorder="1" applyAlignment="1">
      <alignment horizontal="right" wrapText="1"/>
    </xf>
    <xf numFmtId="14" fontId="1" fillId="0" borderId="0" xfId="0" applyNumberFormat="1" applyFont="1" applyBorder="1" applyAlignment="1">
      <alignment horizontal="left"/>
    </xf>
    <xf numFmtId="165" fontId="1" fillId="0" borderId="0" xfId="0" applyNumberFormat="1" applyFont="1" applyFill="1" applyBorder="1" applyAlignment="1">
      <alignment horizontal="right" wrapText="1"/>
    </xf>
    <xf numFmtId="14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Border="1" applyAlignment="1"/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wrapText="1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 wrapText="1"/>
    </xf>
    <xf numFmtId="166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1" fillId="0" borderId="0" xfId="0" applyFont="1"/>
    <xf numFmtId="14" fontId="1" fillId="0" borderId="0" xfId="0" applyNumberFormat="1" applyFont="1" applyAlignment="1">
      <alignment horizontal="left"/>
    </xf>
    <xf numFmtId="166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166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right" wrapText="1"/>
    </xf>
    <xf numFmtId="14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14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165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center" wrapText="1"/>
    </xf>
    <xf numFmtId="166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165" fontId="1" fillId="0" borderId="0" xfId="0" applyNumberFormat="1" applyFont="1" applyAlignment="1">
      <alignment horizontal="left" wrapText="1"/>
    </xf>
    <xf numFmtId="0" fontId="0" fillId="0" borderId="0" xfId="0" applyAlignment="1">
      <alignment horizontal="center" wrapText="1"/>
    </xf>
    <xf numFmtId="164" fontId="1" fillId="0" borderId="0" xfId="0" applyNumberFormat="1" applyFont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Border="1" applyAlignment="1">
      <alignment horizontal="right"/>
    </xf>
    <xf numFmtId="14" fontId="1" fillId="0" borderId="0" xfId="0" applyNumberFormat="1" applyFont="1" applyAlignment="1">
      <alignment horizontal="left" wrapText="1"/>
    </xf>
    <xf numFmtId="164" fontId="1" fillId="0" borderId="0" xfId="0" applyNumberFormat="1" applyFont="1" applyAlignment="1">
      <alignment horizontal="left" wrapText="1"/>
    </xf>
    <xf numFmtId="0" fontId="5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left" wrapText="1"/>
    </xf>
    <xf numFmtId="14" fontId="6" fillId="0" borderId="0" xfId="0" applyNumberFormat="1" applyFont="1" applyBorder="1" applyAlignment="1">
      <alignment horizontal="left" wrapText="1"/>
    </xf>
    <xf numFmtId="166" fontId="6" fillId="0" borderId="0" xfId="0" applyNumberFormat="1" applyFont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2" fontId="6" fillId="0" borderId="0" xfId="0" applyNumberFormat="1" applyFont="1" applyBorder="1" applyAlignment="1">
      <alignment horizontal="left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wrapText="1"/>
    </xf>
    <xf numFmtId="164" fontId="2" fillId="2" borderId="0" xfId="0" applyNumberFormat="1" applyFont="1" applyFill="1" applyBorder="1" applyAlignment="1">
      <alignment vertical="top" wrapText="1"/>
    </xf>
    <xf numFmtId="166" fontId="2" fillId="2" borderId="0" xfId="0" applyNumberFormat="1" applyFont="1" applyFill="1" applyBorder="1" applyAlignment="1">
      <alignment horizontal="left" vertical="top" wrapText="1"/>
    </xf>
    <xf numFmtId="2" fontId="2" fillId="2" borderId="0" xfId="0" applyNumberFormat="1" applyFont="1" applyFill="1" applyBorder="1" applyAlignment="1">
      <alignment horizontal="left" vertical="top" wrapText="1"/>
    </xf>
    <xf numFmtId="164" fontId="2" fillId="2" borderId="0" xfId="0" applyNumberFormat="1" applyFont="1" applyFill="1" applyBorder="1" applyAlignment="1">
      <alignment horizontal="left" vertical="top" wrapText="1"/>
    </xf>
    <xf numFmtId="165" fontId="2" fillId="2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2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left" wrapText="1"/>
    </xf>
    <xf numFmtId="166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165" fontId="1" fillId="0" borderId="0" xfId="0" applyNumberFormat="1" applyFont="1" applyBorder="1" applyAlignment="1">
      <alignment horizontal="left" wrapText="1"/>
    </xf>
    <xf numFmtId="165" fontId="1" fillId="0" borderId="0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165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165" fontId="1" fillId="0" borderId="0" xfId="0" applyNumberFormat="1" applyFont="1" applyBorder="1" applyAlignment="1">
      <alignment horizontal="right" wrapText="1"/>
    </xf>
    <xf numFmtId="14" fontId="1" fillId="0" borderId="0" xfId="0" applyNumberFormat="1" applyFont="1" applyBorder="1" applyAlignment="1">
      <alignment horizontal="left"/>
    </xf>
    <xf numFmtId="165" fontId="1" fillId="0" borderId="0" xfId="0" applyNumberFormat="1" applyFont="1" applyFill="1" applyBorder="1" applyAlignment="1">
      <alignment horizontal="right" wrapText="1"/>
    </xf>
    <xf numFmtId="14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Border="1" applyAlignment="1"/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wrapText="1"/>
    </xf>
    <xf numFmtId="164" fontId="1" fillId="0" borderId="0" xfId="0" applyNumberFormat="1" applyFont="1" applyBorder="1" applyAlignment="1">
      <alignment horizontal="center" wrapText="1"/>
    </xf>
    <xf numFmtId="166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 horizontal="lef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1" fillId="0" borderId="0" xfId="0" applyFont="1"/>
    <xf numFmtId="166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165" fontId="1" fillId="0" borderId="0" xfId="0" applyNumberFormat="1" applyFont="1" applyBorder="1" applyAlignment="1">
      <alignment horizontal="left"/>
    </xf>
    <xf numFmtId="166" fontId="1" fillId="0" borderId="0" xfId="0" applyNumberFormat="1" applyFont="1" applyBorder="1" applyAlignment="1">
      <alignment horizontal="left"/>
    </xf>
    <xf numFmtId="1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14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14" fontId="1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left" wrapText="1"/>
    </xf>
    <xf numFmtId="164" fontId="1" fillId="0" borderId="0" xfId="0" applyNumberFormat="1" applyFont="1" applyAlignment="1">
      <alignment horizontal="left"/>
    </xf>
    <xf numFmtId="49" fontId="2" fillId="2" borderId="0" xfId="0" applyNumberFormat="1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/>
    <xf numFmtId="0" fontId="6" fillId="0" borderId="0" xfId="1" applyFont="1" applyBorder="1" applyAlignment="1">
      <alignment wrapText="1"/>
    </xf>
    <xf numFmtId="14" fontId="1" fillId="0" borderId="0" xfId="0" applyNumberFormat="1" applyFont="1" applyBorder="1" applyAlignment="1"/>
    <xf numFmtId="14" fontId="1" fillId="0" borderId="0" xfId="0" applyNumberFormat="1" applyFont="1" applyBorder="1" applyAlignment="1">
      <alignment wrapText="1"/>
    </xf>
    <xf numFmtId="14" fontId="1" fillId="0" borderId="0" xfId="0" applyNumberFormat="1" applyFont="1" applyFill="1" applyBorder="1" applyAlignment="1">
      <alignment wrapText="1"/>
    </xf>
    <xf numFmtId="165" fontId="6" fillId="0" borderId="0" xfId="0" applyNumberFormat="1" applyFont="1" applyBorder="1" applyAlignment="1">
      <alignment horizontal="right" wrapText="1"/>
    </xf>
    <xf numFmtId="49" fontId="6" fillId="0" borderId="0" xfId="0" applyNumberFormat="1" applyFont="1" applyBorder="1" applyAlignment="1">
      <alignment horizontal="left" wrapText="1"/>
    </xf>
    <xf numFmtId="164" fontId="6" fillId="0" borderId="0" xfId="0" applyNumberFormat="1" applyFont="1" applyBorder="1" applyAlignment="1">
      <alignment horizontal="left"/>
    </xf>
    <xf numFmtId="0" fontId="6" fillId="0" borderId="0" xfId="0" applyFont="1" applyFill="1" applyBorder="1" applyAlignment="1">
      <alignment wrapText="1"/>
    </xf>
    <xf numFmtId="165" fontId="6" fillId="0" borderId="0" xfId="0" applyNumberFormat="1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wrapText="1"/>
    </xf>
    <xf numFmtId="0" fontId="6" fillId="0" borderId="0" xfId="0" applyFont="1"/>
    <xf numFmtId="165" fontId="6" fillId="0" borderId="0" xfId="0" applyNumberFormat="1" applyFont="1" applyFill="1" applyBorder="1" applyAlignment="1">
      <alignment horizontal="left" wrapText="1"/>
    </xf>
    <xf numFmtId="164" fontId="6" fillId="0" borderId="0" xfId="0" applyNumberFormat="1" applyFont="1" applyBorder="1" applyAlignment="1">
      <alignment horizontal="left" wrapText="1"/>
    </xf>
    <xf numFmtId="14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horizontal="right" wrapText="1"/>
    </xf>
    <xf numFmtId="166" fontId="6" fillId="0" borderId="0" xfId="0" applyNumberFormat="1" applyFont="1" applyFill="1" applyBorder="1" applyAlignment="1">
      <alignment horizontal="left" wrapText="1"/>
    </xf>
    <xf numFmtId="14" fontId="6" fillId="0" borderId="0" xfId="0" applyNumberFormat="1" applyFont="1" applyFill="1" applyBorder="1" applyAlignment="1">
      <alignment horizontal="left" wrapText="1"/>
    </xf>
    <xf numFmtId="14" fontId="6" fillId="0" borderId="0" xfId="0" applyNumberFormat="1" applyFont="1" applyBorder="1" applyAlignment="1">
      <alignment horizontal="right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165" fontId="6" fillId="0" borderId="0" xfId="0" applyNumberFormat="1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left" vertical="top" wrapText="1"/>
    </xf>
    <xf numFmtId="166" fontId="7" fillId="2" borderId="0" xfId="0" applyNumberFormat="1" applyFont="1" applyFill="1" applyBorder="1" applyAlignment="1">
      <alignment horizontal="left" vertical="top" wrapText="1"/>
    </xf>
    <xf numFmtId="2" fontId="7" fillId="2" borderId="0" xfId="0" applyNumberFormat="1" applyFont="1" applyFill="1" applyBorder="1" applyAlignment="1">
      <alignment horizontal="left" vertical="top" wrapText="1"/>
    </xf>
    <xf numFmtId="164" fontId="7" fillId="2" borderId="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6"/>
  <sheetViews>
    <sheetView tabSelected="1" workbookViewId="0"/>
  </sheetViews>
  <sheetFormatPr defaultRowHeight="11.25" x14ac:dyDescent="0.2"/>
  <cols>
    <col min="1" max="1" width="9.7109375" style="46" customWidth="1"/>
    <col min="2" max="2" width="7.85546875" style="33" bestFit="1" customWidth="1"/>
    <col min="3" max="3" width="9.140625" style="33" bestFit="1" customWidth="1"/>
    <col min="4" max="4" width="7.28515625" style="34" customWidth="1"/>
    <col min="5" max="5" width="7.7109375" style="35" customWidth="1"/>
    <col min="6" max="6" width="9.140625" style="36"/>
    <col min="7" max="7" width="28.140625" style="37" bestFit="1" customWidth="1"/>
    <col min="8" max="8" width="12.28515625" style="14" bestFit="1" customWidth="1"/>
    <col min="9" max="16384" width="9.140625" style="36"/>
  </cols>
  <sheetData>
    <row r="1" spans="1:8" x14ac:dyDescent="0.2">
      <c r="A1" s="30" t="s">
        <v>0</v>
      </c>
    </row>
    <row r="2" spans="1:8" s="37" customFormat="1" ht="45" x14ac:dyDescent="0.2">
      <c r="A2" s="1" t="s">
        <v>1</v>
      </c>
      <c r="B2" s="2" t="s">
        <v>89</v>
      </c>
      <c r="C2" s="2" t="s">
        <v>90</v>
      </c>
      <c r="D2" s="22" t="s">
        <v>608</v>
      </c>
      <c r="E2" s="3" t="s">
        <v>517</v>
      </c>
      <c r="F2" s="4" t="s">
        <v>518</v>
      </c>
      <c r="G2" s="4" t="s">
        <v>525</v>
      </c>
      <c r="H2" s="5" t="s">
        <v>525</v>
      </c>
    </row>
    <row r="3" spans="1:8" x14ac:dyDescent="0.2">
      <c r="A3" s="37" t="s">
        <v>92</v>
      </c>
      <c r="B3" s="20">
        <v>37895</v>
      </c>
      <c r="C3" s="14"/>
      <c r="D3" s="39">
        <v>0.03</v>
      </c>
      <c r="E3" s="35" t="s">
        <v>505</v>
      </c>
      <c r="F3" s="36" t="s">
        <v>515</v>
      </c>
    </row>
    <row r="4" spans="1:8" x14ac:dyDescent="0.2">
      <c r="A4" s="37" t="s">
        <v>93</v>
      </c>
      <c r="B4" s="20">
        <v>37895</v>
      </c>
      <c r="C4" s="14"/>
      <c r="D4" s="39">
        <v>0.03</v>
      </c>
      <c r="E4" s="35" t="s">
        <v>505</v>
      </c>
      <c r="F4" s="36" t="s">
        <v>515</v>
      </c>
    </row>
    <row r="5" spans="1:8" x14ac:dyDescent="0.2">
      <c r="A5" s="37" t="s">
        <v>94</v>
      </c>
      <c r="B5" s="20">
        <v>37895</v>
      </c>
      <c r="C5" s="14"/>
      <c r="D5" s="39">
        <v>0.03</v>
      </c>
      <c r="E5" s="35" t="s">
        <v>505</v>
      </c>
      <c r="F5" s="36" t="s">
        <v>515</v>
      </c>
    </row>
    <row r="6" spans="1:8" x14ac:dyDescent="0.2">
      <c r="A6" s="37" t="s">
        <v>95</v>
      </c>
      <c r="B6" s="20">
        <v>37895</v>
      </c>
      <c r="C6" s="14"/>
      <c r="D6" s="39">
        <v>0.03</v>
      </c>
      <c r="E6" s="35" t="s">
        <v>505</v>
      </c>
      <c r="F6" s="36" t="s">
        <v>515</v>
      </c>
    </row>
    <row r="7" spans="1:8" x14ac:dyDescent="0.2">
      <c r="A7" s="37" t="s">
        <v>96</v>
      </c>
      <c r="B7" s="20">
        <v>37895</v>
      </c>
      <c r="C7" s="14"/>
      <c r="D7" s="39">
        <v>0.03</v>
      </c>
      <c r="E7" s="35" t="s">
        <v>505</v>
      </c>
      <c r="F7" s="36" t="s">
        <v>515</v>
      </c>
    </row>
    <row r="8" spans="1:8" x14ac:dyDescent="0.2">
      <c r="A8" s="37" t="s">
        <v>97</v>
      </c>
      <c r="B8" s="20">
        <v>37895</v>
      </c>
      <c r="C8" s="14"/>
      <c r="D8" s="39">
        <v>0.03</v>
      </c>
      <c r="E8" s="35" t="s">
        <v>505</v>
      </c>
      <c r="F8" s="36" t="s">
        <v>515</v>
      </c>
    </row>
    <row r="9" spans="1:8" x14ac:dyDescent="0.2">
      <c r="A9" s="37" t="s">
        <v>98</v>
      </c>
      <c r="B9" s="20">
        <v>37895</v>
      </c>
      <c r="C9" s="14"/>
      <c r="D9" s="39">
        <v>0.03</v>
      </c>
      <c r="E9" s="35" t="s">
        <v>505</v>
      </c>
      <c r="F9" s="36" t="s">
        <v>515</v>
      </c>
    </row>
    <row r="10" spans="1:8" x14ac:dyDescent="0.2">
      <c r="A10" s="37" t="s">
        <v>99</v>
      </c>
      <c r="B10" s="20">
        <v>37895</v>
      </c>
      <c r="C10" s="14"/>
      <c r="D10" s="39">
        <v>5</v>
      </c>
      <c r="E10" s="35" t="s">
        <v>505</v>
      </c>
      <c r="F10" s="36" t="s">
        <v>515</v>
      </c>
    </row>
    <row r="11" spans="1:8" x14ac:dyDescent="0.2">
      <c r="A11" s="37" t="s">
        <v>100</v>
      </c>
      <c r="B11" s="20">
        <v>37895</v>
      </c>
      <c r="C11" s="14"/>
      <c r="D11" s="39">
        <v>5</v>
      </c>
      <c r="E11" s="35" t="s">
        <v>505</v>
      </c>
      <c r="F11" s="36" t="s">
        <v>515</v>
      </c>
    </row>
    <row r="12" spans="1:8" x14ac:dyDescent="0.2">
      <c r="A12" s="37" t="s">
        <v>101</v>
      </c>
      <c r="B12" s="20">
        <v>37895</v>
      </c>
      <c r="C12" s="14"/>
      <c r="D12" s="39">
        <v>5</v>
      </c>
      <c r="E12" s="35" t="s">
        <v>505</v>
      </c>
      <c r="F12" s="36" t="s">
        <v>515</v>
      </c>
    </row>
    <row r="13" spans="1:8" x14ac:dyDescent="0.2">
      <c r="A13" s="37" t="s">
        <v>102</v>
      </c>
      <c r="B13" s="20">
        <v>37895</v>
      </c>
      <c r="C13" s="14"/>
      <c r="D13" s="39">
        <v>5</v>
      </c>
      <c r="E13" s="35" t="s">
        <v>505</v>
      </c>
      <c r="F13" s="36" t="s">
        <v>515</v>
      </c>
    </row>
    <row r="14" spans="1:8" x14ac:dyDescent="0.2">
      <c r="A14" s="37" t="s">
        <v>103</v>
      </c>
      <c r="B14" s="20">
        <v>37895</v>
      </c>
      <c r="C14" s="14"/>
      <c r="D14" s="39">
        <v>5</v>
      </c>
      <c r="E14" s="35" t="s">
        <v>505</v>
      </c>
      <c r="F14" s="36" t="s">
        <v>515</v>
      </c>
    </row>
    <row r="15" spans="1:8" x14ac:dyDescent="0.2">
      <c r="A15" s="37" t="s">
        <v>6</v>
      </c>
      <c r="B15" s="42">
        <v>39356</v>
      </c>
      <c r="C15" s="10"/>
      <c r="D15" s="41">
        <v>0.12</v>
      </c>
      <c r="E15" s="35" t="s">
        <v>505</v>
      </c>
      <c r="F15" s="36" t="s">
        <v>515</v>
      </c>
      <c r="G15" s="37" t="s">
        <v>530</v>
      </c>
    </row>
    <row r="16" spans="1:8" x14ac:dyDescent="0.2">
      <c r="A16" s="37" t="s">
        <v>104</v>
      </c>
      <c r="B16" s="20">
        <v>40087</v>
      </c>
      <c r="C16" s="14"/>
      <c r="D16" s="39">
        <v>0.12</v>
      </c>
      <c r="E16" s="35" t="s">
        <v>505</v>
      </c>
      <c r="F16" s="36" t="s">
        <v>515</v>
      </c>
      <c r="G16" s="37" t="s">
        <v>564</v>
      </c>
    </row>
    <row r="17" spans="1:8" x14ac:dyDescent="0.2">
      <c r="A17" s="37" t="s">
        <v>18</v>
      </c>
      <c r="B17" s="42">
        <v>39356</v>
      </c>
      <c r="C17" s="10"/>
      <c r="D17" s="41">
        <v>0.12</v>
      </c>
      <c r="E17" s="35" t="s">
        <v>505</v>
      </c>
      <c r="F17" s="36" t="s">
        <v>515</v>
      </c>
      <c r="G17" s="37" t="s">
        <v>530</v>
      </c>
    </row>
    <row r="18" spans="1:8" x14ac:dyDescent="0.2">
      <c r="A18" s="37" t="s">
        <v>19</v>
      </c>
      <c r="B18" s="42">
        <v>39356</v>
      </c>
      <c r="C18" s="10"/>
      <c r="D18" s="41">
        <v>0.12</v>
      </c>
      <c r="E18" s="35" t="s">
        <v>505</v>
      </c>
      <c r="F18" s="36" t="s">
        <v>515</v>
      </c>
      <c r="G18" s="37" t="s">
        <v>530</v>
      </c>
    </row>
    <row r="19" spans="1:8" x14ac:dyDescent="0.2">
      <c r="A19" s="43" t="s">
        <v>105</v>
      </c>
      <c r="B19" s="20">
        <v>40087</v>
      </c>
      <c r="C19" s="10"/>
      <c r="D19" s="41">
        <v>0.12</v>
      </c>
      <c r="E19" s="35" t="s">
        <v>505</v>
      </c>
      <c r="F19" s="36" t="s">
        <v>515</v>
      </c>
      <c r="G19" s="43" t="s">
        <v>564</v>
      </c>
    </row>
    <row r="20" spans="1:8" x14ac:dyDescent="0.2">
      <c r="A20" s="37" t="s">
        <v>106</v>
      </c>
      <c r="B20" s="20">
        <v>37895</v>
      </c>
      <c r="C20" s="14"/>
      <c r="D20" s="39">
        <v>0.67</v>
      </c>
      <c r="E20" s="35" t="s">
        <v>505</v>
      </c>
      <c r="F20" s="36" t="s">
        <v>515</v>
      </c>
    </row>
    <row r="21" spans="1:8" x14ac:dyDescent="0.2">
      <c r="A21" s="37" t="s">
        <v>107</v>
      </c>
      <c r="B21" s="20">
        <v>40087</v>
      </c>
      <c r="C21" s="14"/>
      <c r="D21" s="39">
        <v>0.9</v>
      </c>
      <c r="E21" s="35" t="s">
        <v>505</v>
      </c>
      <c r="F21" s="36" t="s">
        <v>515</v>
      </c>
      <c r="G21" s="43" t="s">
        <v>564</v>
      </c>
    </row>
    <row r="22" spans="1:8" x14ac:dyDescent="0.2">
      <c r="A22" s="37" t="s">
        <v>108</v>
      </c>
      <c r="B22" s="20">
        <v>37895</v>
      </c>
      <c r="C22" s="14"/>
      <c r="D22" s="39">
        <v>0.9</v>
      </c>
      <c r="E22" s="35" t="s">
        <v>505</v>
      </c>
      <c r="F22" s="36" t="s">
        <v>515</v>
      </c>
    </row>
    <row r="23" spans="1:8" x14ac:dyDescent="0.2">
      <c r="A23" s="43" t="s">
        <v>109</v>
      </c>
      <c r="B23" s="42">
        <v>39722</v>
      </c>
      <c r="C23" s="10"/>
      <c r="D23" s="41">
        <v>2.5</v>
      </c>
      <c r="E23" s="35" t="s">
        <v>505</v>
      </c>
      <c r="F23" s="36" t="s">
        <v>515</v>
      </c>
      <c r="G23" s="37" t="s">
        <v>531</v>
      </c>
    </row>
    <row r="24" spans="1:8" x14ac:dyDescent="0.2">
      <c r="A24" s="37" t="s">
        <v>110</v>
      </c>
      <c r="B24" s="20">
        <v>40087</v>
      </c>
      <c r="C24" s="14"/>
      <c r="D24" s="39">
        <v>2.5</v>
      </c>
      <c r="E24" s="35" t="s">
        <v>505</v>
      </c>
      <c r="F24" s="36" t="s">
        <v>515</v>
      </c>
      <c r="G24" s="37" t="s">
        <v>564</v>
      </c>
    </row>
    <row r="25" spans="1:8" x14ac:dyDescent="0.2">
      <c r="A25" s="37" t="s">
        <v>110</v>
      </c>
      <c r="B25" s="20">
        <v>40087</v>
      </c>
      <c r="C25" s="14"/>
      <c r="D25" s="39">
        <v>1.5</v>
      </c>
      <c r="E25" s="44" t="s">
        <v>505</v>
      </c>
      <c r="F25" s="45" t="s">
        <v>516</v>
      </c>
      <c r="G25" s="43" t="s">
        <v>564</v>
      </c>
      <c r="H25" s="14" t="s">
        <v>542</v>
      </c>
    </row>
    <row r="26" spans="1:8" x14ac:dyDescent="0.2">
      <c r="A26" s="37" t="s">
        <v>111</v>
      </c>
      <c r="B26" s="20">
        <v>40817</v>
      </c>
      <c r="C26" s="14"/>
      <c r="D26" s="78">
        <v>1.88</v>
      </c>
      <c r="E26" s="35" t="s">
        <v>505</v>
      </c>
      <c r="F26" s="36" t="s">
        <v>515</v>
      </c>
      <c r="G26" s="43" t="s">
        <v>613</v>
      </c>
    </row>
    <row r="27" spans="1:8" x14ac:dyDescent="0.2">
      <c r="A27" s="37" t="s">
        <v>112</v>
      </c>
      <c r="B27" s="20">
        <v>37895</v>
      </c>
      <c r="C27" s="14"/>
      <c r="D27" s="39">
        <v>0.67</v>
      </c>
      <c r="E27" s="35" t="s">
        <v>505</v>
      </c>
      <c r="F27" s="36" t="s">
        <v>515</v>
      </c>
    </row>
    <row r="28" spans="1:8" x14ac:dyDescent="0.2">
      <c r="A28" s="37" t="s">
        <v>113</v>
      </c>
      <c r="B28" s="20">
        <v>37895</v>
      </c>
      <c r="C28" s="14"/>
      <c r="D28" s="39">
        <v>0.96</v>
      </c>
      <c r="E28" s="35" t="s">
        <v>505</v>
      </c>
      <c r="F28" s="36" t="s">
        <v>515</v>
      </c>
    </row>
    <row r="29" spans="1:8" x14ac:dyDescent="0.2">
      <c r="A29" s="37" t="s">
        <v>114</v>
      </c>
      <c r="B29" s="20">
        <v>38261</v>
      </c>
      <c r="C29" s="14"/>
      <c r="D29" s="39">
        <v>7.57</v>
      </c>
      <c r="E29" s="35" t="s">
        <v>505</v>
      </c>
      <c r="F29" s="36" t="s">
        <v>515</v>
      </c>
      <c r="G29" s="37" t="s">
        <v>533</v>
      </c>
    </row>
    <row r="30" spans="1:8" x14ac:dyDescent="0.2">
      <c r="A30" s="37" t="s">
        <v>82</v>
      </c>
      <c r="B30" s="20">
        <v>40817</v>
      </c>
      <c r="D30" s="79">
        <v>3.6</v>
      </c>
      <c r="E30" s="35" t="s">
        <v>505</v>
      </c>
      <c r="F30" s="36" t="s">
        <v>515</v>
      </c>
      <c r="G30" s="43" t="s">
        <v>613</v>
      </c>
    </row>
    <row r="31" spans="1:8" x14ac:dyDescent="0.2">
      <c r="A31" s="37" t="s">
        <v>83</v>
      </c>
      <c r="B31" s="20">
        <v>39722</v>
      </c>
      <c r="D31" s="41">
        <v>1.5</v>
      </c>
      <c r="E31" s="35" t="s">
        <v>505</v>
      </c>
      <c r="F31" s="36" t="s">
        <v>515</v>
      </c>
      <c r="G31" s="37" t="s">
        <v>538</v>
      </c>
    </row>
    <row r="32" spans="1:8" x14ac:dyDescent="0.2">
      <c r="A32" s="37" t="s">
        <v>20</v>
      </c>
      <c r="B32" s="20">
        <v>40817</v>
      </c>
      <c r="D32" s="79">
        <v>3.6</v>
      </c>
      <c r="E32" s="35" t="s">
        <v>505</v>
      </c>
      <c r="F32" s="36" t="s">
        <v>515</v>
      </c>
      <c r="G32" s="43" t="s">
        <v>613</v>
      </c>
    </row>
    <row r="33" spans="1:8" s="145" customFormat="1" x14ac:dyDescent="0.2">
      <c r="A33" s="142" t="s">
        <v>84</v>
      </c>
      <c r="B33" s="86">
        <v>37895</v>
      </c>
      <c r="C33" s="86">
        <v>41912</v>
      </c>
      <c r="D33" s="150">
        <v>0.53</v>
      </c>
      <c r="E33" s="151" t="s">
        <v>505</v>
      </c>
      <c r="F33" s="152" t="s">
        <v>516</v>
      </c>
      <c r="G33" s="142" t="s">
        <v>644</v>
      </c>
      <c r="H33" s="85" t="s">
        <v>542</v>
      </c>
    </row>
    <row r="34" spans="1:8" s="145" customFormat="1" x14ac:dyDescent="0.2">
      <c r="A34" s="109" t="s">
        <v>84</v>
      </c>
      <c r="B34" s="102">
        <v>40817</v>
      </c>
      <c r="C34" s="112"/>
      <c r="D34" s="79">
        <v>2.7</v>
      </c>
      <c r="E34" s="107" t="s">
        <v>505</v>
      </c>
      <c r="F34" s="108" t="s">
        <v>515</v>
      </c>
      <c r="G34" s="115" t="s">
        <v>613</v>
      </c>
      <c r="H34" s="85"/>
    </row>
    <row r="35" spans="1:8" s="145" customFormat="1" x14ac:dyDescent="0.2">
      <c r="A35" s="142" t="s">
        <v>84</v>
      </c>
      <c r="B35" s="86">
        <v>41913</v>
      </c>
      <c r="C35" s="143"/>
      <c r="D35" s="168">
        <v>0.95</v>
      </c>
      <c r="E35" s="144" t="s">
        <v>505</v>
      </c>
      <c r="F35" s="145" t="s">
        <v>516</v>
      </c>
      <c r="G35" s="153" t="s">
        <v>645</v>
      </c>
      <c r="H35" s="85" t="s">
        <v>542</v>
      </c>
    </row>
    <row r="36" spans="1:8" x14ac:dyDescent="0.2">
      <c r="A36" s="37" t="s">
        <v>85</v>
      </c>
      <c r="B36" s="20">
        <v>40817</v>
      </c>
      <c r="D36" s="79">
        <v>2.7</v>
      </c>
      <c r="E36" s="35" t="s">
        <v>505</v>
      </c>
      <c r="F36" s="36" t="s">
        <v>515</v>
      </c>
      <c r="G36" s="43" t="s">
        <v>613</v>
      </c>
    </row>
    <row r="37" spans="1:8" x14ac:dyDescent="0.2">
      <c r="A37" s="37" t="s">
        <v>86</v>
      </c>
      <c r="B37" s="20">
        <v>40817</v>
      </c>
      <c r="D37" s="79">
        <v>3.6</v>
      </c>
      <c r="E37" s="35" t="s">
        <v>505</v>
      </c>
      <c r="F37" s="36" t="s">
        <v>515</v>
      </c>
      <c r="G37" s="43" t="s">
        <v>613</v>
      </c>
    </row>
    <row r="38" spans="1:8" x14ac:dyDescent="0.2">
      <c r="A38" s="37" t="s">
        <v>115</v>
      </c>
      <c r="B38" s="20">
        <v>37895</v>
      </c>
      <c r="C38" s="14"/>
      <c r="D38" s="39">
        <v>1.1499999999999999</v>
      </c>
      <c r="E38" s="35" t="s">
        <v>505</v>
      </c>
      <c r="F38" s="36" t="s">
        <v>515</v>
      </c>
    </row>
    <row r="39" spans="1:8" x14ac:dyDescent="0.2">
      <c r="A39" s="37" t="s">
        <v>545</v>
      </c>
      <c r="B39" s="20">
        <v>37895</v>
      </c>
      <c r="C39" s="14"/>
      <c r="D39" s="39">
        <v>1.1499999999999999</v>
      </c>
      <c r="E39" s="35" t="s">
        <v>505</v>
      </c>
      <c r="F39" s="36" t="s">
        <v>515</v>
      </c>
    </row>
    <row r="40" spans="1:8" x14ac:dyDescent="0.2">
      <c r="A40" s="37" t="s">
        <v>116</v>
      </c>
      <c r="B40" s="20">
        <v>37895</v>
      </c>
      <c r="C40" s="14"/>
      <c r="D40" s="39">
        <v>1.1499999999999999</v>
      </c>
      <c r="E40" s="35" t="s">
        <v>505</v>
      </c>
      <c r="F40" s="36" t="s">
        <v>515</v>
      </c>
    </row>
    <row r="41" spans="1:8" x14ac:dyDescent="0.2">
      <c r="A41" s="37" t="s">
        <v>117</v>
      </c>
      <c r="B41" s="20">
        <v>37895</v>
      </c>
      <c r="C41" s="14"/>
      <c r="D41" s="39">
        <v>1.1499999999999999</v>
      </c>
      <c r="E41" s="35" t="s">
        <v>505</v>
      </c>
      <c r="F41" s="36" t="s">
        <v>515</v>
      </c>
    </row>
    <row r="42" spans="1:8" x14ac:dyDescent="0.2">
      <c r="A42" s="37" t="s">
        <v>118</v>
      </c>
      <c r="B42" s="20">
        <v>37895</v>
      </c>
      <c r="C42" s="14"/>
      <c r="D42" s="39">
        <v>1.1499999999999999</v>
      </c>
      <c r="E42" s="35" t="s">
        <v>505</v>
      </c>
      <c r="F42" s="36" t="s">
        <v>515</v>
      </c>
    </row>
    <row r="43" spans="1:8" x14ac:dyDescent="0.2">
      <c r="A43" s="37" t="s">
        <v>118</v>
      </c>
      <c r="B43" s="20">
        <v>37895</v>
      </c>
      <c r="C43" s="14"/>
      <c r="D43" s="39">
        <v>0.66</v>
      </c>
      <c r="E43" s="44" t="s">
        <v>505</v>
      </c>
      <c r="F43" s="45" t="s">
        <v>516</v>
      </c>
      <c r="H43" s="14" t="s">
        <v>542</v>
      </c>
    </row>
    <row r="44" spans="1:8" x14ac:dyDescent="0.2">
      <c r="A44" s="37" t="s">
        <v>119</v>
      </c>
      <c r="B44" s="20">
        <v>37895</v>
      </c>
      <c r="C44" s="14"/>
      <c r="D44" s="39">
        <v>1.1499999999999999</v>
      </c>
      <c r="E44" s="35" t="s">
        <v>505</v>
      </c>
      <c r="F44" s="36" t="s">
        <v>515</v>
      </c>
    </row>
    <row r="45" spans="1:8" x14ac:dyDescent="0.2">
      <c r="A45" s="37" t="s">
        <v>120</v>
      </c>
      <c r="B45" s="20">
        <v>37895</v>
      </c>
      <c r="C45" s="14"/>
      <c r="D45" s="39">
        <v>1.1499999999999999</v>
      </c>
      <c r="E45" s="35" t="s">
        <v>505</v>
      </c>
      <c r="F45" s="36" t="s">
        <v>515</v>
      </c>
    </row>
    <row r="46" spans="1:8" x14ac:dyDescent="0.2">
      <c r="A46" s="37" t="s">
        <v>121</v>
      </c>
      <c r="B46" s="20">
        <v>37895</v>
      </c>
      <c r="C46" s="14"/>
      <c r="D46" s="39">
        <v>1.1499999999999999</v>
      </c>
      <c r="E46" s="35" t="s">
        <v>505</v>
      </c>
      <c r="F46" s="36" t="s">
        <v>515</v>
      </c>
    </row>
    <row r="47" spans="1:8" x14ac:dyDescent="0.2">
      <c r="A47" s="37" t="s">
        <v>122</v>
      </c>
      <c r="B47" s="20">
        <v>38261</v>
      </c>
      <c r="C47" s="14"/>
      <c r="D47" s="39">
        <v>0.08</v>
      </c>
      <c r="E47" s="35" t="s">
        <v>505</v>
      </c>
      <c r="F47" s="36" t="s">
        <v>515</v>
      </c>
      <c r="G47" s="37" t="s">
        <v>533</v>
      </c>
    </row>
    <row r="48" spans="1:8" x14ac:dyDescent="0.2">
      <c r="A48" s="118" t="s">
        <v>123</v>
      </c>
      <c r="B48" s="112">
        <v>41183</v>
      </c>
      <c r="C48" s="105"/>
      <c r="D48" s="106">
        <v>1.98</v>
      </c>
      <c r="E48" s="107" t="s">
        <v>505</v>
      </c>
      <c r="F48" s="108" t="s">
        <v>515</v>
      </c>
      <c r="G48" s="109" t="s">
        <v>629</v>
      </c>
      <c r="H48" s="99"/>
    </row>
    <row r="49" spans="1:8" x14ac:dyDescent="0.2">
      <c r="A49" s="118" t="s">
        <v>124</v>
      </c>
      <c r="B49" s="112">
        <v>41183</v>
      </c>
      <c r="C49" s="105"/>
      <c r="D49" s="106">
        <v>1.98</v>
      </c>
      <c r="E49" s="107" t="s">
        <v>505</v>
      </c>
      <c r="F49" s="108" t="s">
        <v>515</v>
      </c>
      <c r="G49" s="109" t="s">
        <v>629</v>
      </c>
      <c r="H49" s="99"/>
    </row>
    <row r="50" spans="1:8" x14ac:dyDescent="0.2">
      <c r="A50" s="118" t="s">
        <v>125</v>
      </c>
      <c r="B50" s="112">
        <v>41183</v>
      </c>
      <c r="C50" s="105"/>
      <c r="D50" s="106">
        <v>1.98</v>
      </c>
      <c r="E50" s="107" t="s">
        <v>505</v>
      </c>
      <c r="F50" s="108" t="s">
        <v>515</v>
      </c>
      <c r="G50" s="109" t="s">
        <v>629</v>
      </c>
      <c r="H50" s="99"/>
    </row>
    <row r="51" spans="1:8" x14ac:dyDescent="0.2">
      <c r="A51" s="118" t="s">
        <v>126</v>
      </c>
      <c r="B51" s="112">
        <v>41183</v>
      </c>
      <c r="C51" s="105"/>
      <c r="D51" s="106">
        <v>1.98</v>
      </c>
      <c r="E51" s="107" t="s">
        <v>505</v>
      </c>
      <c r="F51" s="108" t="s">
        <v>515</v>
      </c>
      <c r="G51" s="109" t="s">
        <v>629</v>
      </c>
      <c r="H51" s="99"/>
    </row>
    <row r="52" spans="1:8" x14ac:dyDescent="0.2">
      <c r="A52" s="118" t="s">
        <v>126</v>
      </c>
      <c r="B52" s="112">
        <v>41183</v>
      </c>
      <c r="C52" s="105"/>
      <c r="D52" s="106">
        <v>0.99</v>
      </c>
      <c r="E52" s="107" t="s">
        <v>505</v>
      </c>
      <c r="F52" s="108" t="s">
        <v>516</v>
      </c>
      <c r="G52" s="109" t="s">
        <v>629</v>
      </c>
      <c r="H52" s="99" t="s">
        <v>542</v>
      </c>
    </row>
    <row r="53" spans="1:8" x14ac:dyDescent="0.2">
      <c r="A53" s="118" t="s">
        <v>127</v>
      </c>
      <c r="B53" s="112">
        <v>41183</v>
      </c>
      <c r="C53" s="105"/>
      <c r="D53" s="106">
        <v>1.98</v>
      </c>
      <c r="E53" s="107" t="s">
        <v>505</v>
      </c>
      <c r="F53" s="108" t="s">
        <v>515</v>
      </c>
      <c r="G53" s="109" t="s">
        <v>629</v>
      </c>
      <c r="H53" s="99"/>
    </row>
    <row r="54" spans="1:8" x14ac:dyDescent="0.2">
      <c r="A54" s="118" t="s">
        <v>128</v>
      </c>
      <c r="B54" s="112">
        <v>41183</v>
      </c>
      <c r="C54" s="105"/>
      <c r="D54" s="106">
        <v>1.98</v>
      </c>
      <c r="E54" s="107" t="s">
        <v>505</v>
      </c>
      <c r="F54" s="108" t="s">
        <v>515</v>
      </c>
      <c r="G54" s="109" t="s">
        <v>629</v>
      </c>
      <c r="H54" s="99"/>
    </row>
    <row r="55" spans="1:8" x14ac:dyDescent="0.2">
      <c r="A55" s="37" t="s">
        <v>129</v>
      </c>
      <c r="B55" s="20">
        <v>37895</v>
      </c>
      <c r="C55" s="14"/>
      <c r="D55" s="39">
        <v>0.15</v>
      </c>
      <c r="E55" s="35" t="s">
        <v>505</v>
      </c>
      <c r="F55" s="36" t="s">
        <v>515</v>
      </c>
    </row>
    <row r="56" spans="1:8" x14ac:dyDescent="0.2">
      <c r="A56" s="37" t="s">
        <v>130</v>
      </c>
      <c r="B56" s="20">
        <v>37895</v>
      </c>
      <c r="C56" s="14"/>
      <c r="D56" s="39">
        <v>0.15</v>
      </c>
      <c r="E56" s="35" t="s">
        <v>505</v>
      </c>
      <c r="F56" s="36" t="s">
        <v>515</v>
      </c>
    </row>
    <row r="57" spans="1:8" x14ac:dyDescent="0.2">
      <c r="A57" s="37" t="s">
        <v>131</v>
      </c>
      <c r="B57" s="20">
        <v>40817</v>
      </c>
      <c r="C57" s="42"/>
      <c r="D57" s="78">
        <v>0.3</v>
      </c>
      <c r="E57" s="35" t="s">
        <v>505</v>
      </c>
      <c r="F57" s="36" t="s">
        <v>515</v>
      </c>
      <c r="G57" s="43" t="s">
        <v>613</v>
      </c>
    </row>
    <row r="58" spans="1:8" x14ac:dyDescent="0.2">
      <c r="A58" s="37" t="s">
        <v>132</v>
      </c>
      <c r="B58" s="20">
        <v>40452</v>
      </c>
      <c r="C58" s="42"/>
      <c r="D58" s="39">
        <v>0.26</v>
      </c>
      <c r="E58" s="35" t="s">
        <v>505</v>
      </c>
      <c r="F58" s="36" t="s">
        <v>515</v>
      </c>
      <c r="G58" s="37" t="s">
        <v>612</v>
      </c>
    </row>
    <row r="59" spans="1:8" x14ac:dyDescent="0.2">
      <c r="A59" s="37" t="s">
        <v>133</v>
      </c>
      <c r="B59" s="20">
        <v>38991</v>
      </c>
      <c r="C59" s="14"/>
      <c r="D59" s="39">
        <v>0.26</v>
      </c>
      <c r="E59" s="35" t="s">
        <v>505</v>
      </c>
      <c r="F59" s="36" t="s">
        <v>515</v>
      </c>
      <c r="G59" s="37" t="s">
        <v>536</v>
      </c>
    </row>
    <row r="60" spans="1:8" x14ac:dyDescent="0.2">
      <c r="A60" s="37" t="s">
        <v>134</v>
      </c>
      <c r="B60" s="20">
        <v>38991</v>
      </c>
      <c r="C60" s="14"/>
      <c r="D60" s="39">
        <v>0.26</v>
      </c>
      <c r="E60" s="35" t="s">
        <v>505</v>
      </c>
      <c r="F60" s="36" t="s">
        <v>515</v>
      </c>
      <c r="G60" s="37" t="s">
        <v>536</v>
      </c>
    </row>
    <row r="61" spans="1:8" x14ac:dyDescent="0.2">
      <c r="A61" s="37" t="s">
        <v>135</v>
      </c>
      <c r="B61" s="20">
        <v>37895</v>
      </c>
      <c r="C61" s="14"/>
      <c r="D61" s="39">
        <v>0.15</v>
      </c>
      <c r="E61" s="35" t="s">
        <v>505</v>
      </c>
      <c r="F61" s="36" t="s">
        <v>515</v>
      </c>
    </row>
    <row r="62" spans="1:8" x14ac:dyDescent="0.2">
      <c r="A62" s="37" t="s">
        <v>136</v>
      </c>
      <c r="B62" s="20">
        <v>37895</v>
      </c>
      <c r="C62" s="14"/>
      <c r="D62" s="39">
        <v>0.15</v>
      </c>
      <c r="E62" s="35" t="s">
        <v>505</v>
      </c>
      <c r="F62" s="36" t="s">
        <v>515</v>
      </c>
    </row>
    <row r="63" spans="1:8" x14ac:dyDescent="0.2">
      <c r="A63" s="37" t="s">
        <v>137</v>
      </c>
      <c r="B63" s="20">
        <v>37895</v>
      </c>
      <c r="C63" s="14"/>
      <c r="D63" s="39">
        <v>0.15</v>
      </c>
      <c r="E63" s="35" t="s">
        <v>505</v>
      </c>
      <c r="F63" s="36" t="s">
        <v>515</v>
      </c>
    </row>
    <row r="64" spans="1:8" x14ac:dyDescent="0.2">
      <c r="A64" s="37" t="s">
        <v>138</v>
      </c>
      <c r="B64" s="20">
        <v>37895</v>
      </c>
      <c r="C64" s="14"/>
      <c r="D64" s="39">
        <v>0.15</v>
      </c>
      <c r="E64" s="35" t="s">
        <v>505</v>
      </c>
      <c r="F64" s="36" t="s">
        <v>515</v>
      </c>
    </row>
    <row r="65" spans="1:8" x14ac:dyDescent="0.2">
      <c r="A65" s="37" t="s">
        <v>546</v>
      </c>
      <c r="B65" s="20">
        <v>37895</v>
      </c>
      <c r="C65" s="14"/>
      <c r="D65" s="39">
        <v>1</v>
      </c>
      <c r="E65" s="35" t="s">
        <v>505</v>
      </c>
      <c r="F65" s="36" t="s">
        <v>515</v>
      </c>
    </row>
    <row r="66" spans="1:8" x14ac:dyDescent="0.2">
      <c r="A66" s="37" t="s">
        <v>139</v>
      </c>
      <c r="B66" s="20">
        <v>38626</v>
      </c>
      <c r="C66" s="14"/>
      <c r="D66" s="39">
        <v>1.9</v>
      </c>
      <c r="E66" s="35" t="s">
        <v>505</v>
      </c>
      <c r="F66" s="36" t="s">
        <v>515</v>
      </c>
      <c r="G66" s="37" t="s">
        <v>535</v>
      </c>
    </row>
    <row r="67" spans="1:8" x14ac:dyDescent="0.2">
      <c r="A67" s="37" t="s">
        <v>140</v>
      </c>
      <c r="B67" s="20">
        <v>38626</v>
      </c>
      <c r="C67" s="14"/>
      <c r="D67" s="39">
        <v>1.9</v>
      </c>
      <c r="E67" s="35" t="s">
        <v>505</v>
      </c>
      <c r="F67" s="36" t="s">
        <v>515</v>
      </c>
      <c r="G67" s="37" t="s">
        <v>535</v>
      </c>
    </row>
    <row r="68" spans="1:8" x14ac:dyDescent="0.2">
      <c r="A68" s="37" t="s">
        <v>141</v>
      </c>
      <c r="B68" s="20">
        <v>38626</v>
      </c>
      <c r="C68" s="14"/>
      <c r="D68" s="39">
        <v>1.9</v>
      </c>
      <c r="E68" s="35" t="s">
        <v>505</v>
      </c>
      <c r="F68" s="36" t="s">
        <v>515</v>
      </c>
      <c r="G68" s="37" t="s">
        <v>535</v>
      </c>
    </row>
    <row r="69" spans="1:8" x14ac:dyDescent="0.2">
      <c r="A69" s="37" t="s">
        <v>143</v>
      </c>
      <c r="B69" s="20">
        <v>37895</v>
      </c>
      <c r="C69" s="14"/>
      <c r="D69" s="39">
        <v>0.5</v>
      </c>
      <c r="E69" s="35" t="s">
        <v>91</v>
      </c>
      <c r="F69" s="36" t="s">
        <v>541</v>
      </c>
    </row>
    <row r="70" spans="1:8" x14ac:dyDescent="0.2">
      <c r="A70" s="37" t="s">
        <v>144</v>
      </c>
      <c r="B70" s="20">
        <v>38626</v>
      </c>
      <c r="C70" s="14"/>
      <c r="D70" s="39">
        <v>1.9</v>
      </c>
      <c r="E70" s="35" t="s">
        <v>505</v>
      </c>
      <c r="F70" s="36" t="s">
        <v>515</v>
      </c>
      <c r="G70" s="37" t="s">
        <v>535</v>
      </c>
    </row>
    <row r="71" spans="1:8" x14ac:dyDescent="0.2">
      <c r="A71" s="37" t="s">
        <v>145</v>
      </c>
      <c r="B71" s="20">
        <v>38626</v>
      </c>
      <c r="C71" s="14"/>
      <c r="D71" s="39">
        <v>1.9</v>
      </c>
      <c r="E71" s="35" t="s">
        <v>505</v>
      </c>
      <c r="F71" s="36" t="s">
        <v>515</v>
      </c>
      <c r="G71" s="37" t="s">
        <v>535</v>
      </c>
    </row>
    <row r="72" spans="1:8" x14ac:dyDescent="0.2">
      <c r="A72" s="37" t="s">
        <v>146</v>
      </c>
      <c r="B72" s="20">
        <v>38626</v>
      </c>
      <c r="C72" s="14"/>
      <c r="D72" s="39">
        <v>1.9</v>
      </c>
      <c r="E72" s="35" t="s">
        <v>505</v>
      </c>
      <c r="F72" s="36" t="s">
        <v>515</v>
      </c>
      <c r="G72" s="37" t="s">
        <v>535</v>
      </c>
    </row>
    <row r="73" spans="1:8" x14ac:dyDescent="0.2">
      <c r="A73" s="37" t="s">
        <v>147</v>
      </c>
      <c r="B73" s="20">
        <v>37895</v>
      </c>
      <c r="C73" s="14"/>
      <c r="D73" s="39">
        <v>0.5</v>
      </c>
      <c r="E73" s="35" t="s">
        <v>505</v>
      </c>
      <c r="F73" s="36" t="s">
        <v>515</v>
      </c>
    </row>
    <row r="74" spans="1:8" x14ac:dyDescent="0.2">
      <c r="A74" s="37" t="s">
        <v>148</v>
      </c>
      <c r="B74" s="20">
        <v>37895</v>
      </c>
      <c r="C74" s="14"/>
      <c r="D74" s="39">
        <v>0.5</v>
      </c>
      <c r="E74" s="35" t="s">
        <v>505</v>
      </c>
      <c r="F74" s="36" t="s">
        <v>515</v>
      </c>
    </row>
    <row r="75" spans="1:8" x14ac:dyDescent="0.2">
      <c r="A75" s="37" t="s">
        <v>149</v>
      </c>
      <c r="B75" s="20">
        <v>38626</v>
      </c>
      <c r="C75" s="14"/>
      <c r="D75" s="39">
        <v>1.9</v>
      </c>
      <c r="E75" s="35" t="s">
        <v>505</v>
      </c>
      <c r="F75" s="36" t="s">
        <v>515</v>
      </c>
      <c r="G75" s="37" t="s">
        <v>535</v>
      </c>
    </row>
    <row r="76" spans="1:8" x14ac:dyDescent="0.2">
      <c r="A76" s="37" t="s">
        <v>150</v>
      </c>
      <c r="B76" s="20">
        <v>38626</v>
      </c>
      <c r="C76" s="14"/>
      <c r="D76" s="39">
        <v>1.9</v>
      </c>
      <c r="E76" s="35" t="s">
        <v>505</v>
      </c>
      <c r="F76" s="36" t="s">
        <v>515</v>
      </c>
      <c r="G76" s="37" t="s">
        <v>535</v>
      </c>
    </row>
    <row r="77" spans="1:8" x14ac:dyDescent="0.2">
      <c r="A77" s="37" t="s">
        <v>151</v>
      </c>
      <c r="B77" s="20">
        <v>38626</v>
      </c>
      <c r="C77" s="14"/>
      <c r="D77" s="39">
        <v>1.9</v>
      </c>
      <c r="E77" s="35" t="s">
        <v>505</v>
      </c>
      <c r="F77" s="36" t="s">
        <v>515</v>
      </c>
      <c r="G77" s="37" t="s">
        <v>535</v>
      </c>
    </row>
    <row r="78" spans="1:8" s="108" customFormat="1" x14ac:dyDescent="0.2">
      <c r="A78" s="109" t="s">
        <v>152</v>
      </c>
      <c r="B78" s="112">
        <v>41548</v>
      </c>
      <c r="C78" s="105"/>
      <c r="D78" s="106">
        <v>1.35</v>
      </c>
      <c r="E78" s="107" t="s">
        <v>505</v>
      </c>
      <c r="F78" s="108" t="s">
        <v>515</v>
      </c>
      <c r="G78" s="109" t="s">
        <v>634</v>
      </c>
      <c r="H78" s="99"/>
    </row>
    <row r="79" spans="1:8" x14ac:dyDescent="0.2">
      <c r="A79" s="37" t="s">
        <v>153</v>
      </c>
      <c r="B79" s="20">
        <v>40087</v>
      </c>
      <c r="C79" s="14"/>
      <c r="D79" s="39">
        <v>0.84</v>
      </c>
      <c r="E79" s="35" t="s">
        <v>505</v>
      </c>
      <c r="F79" s="36" t="s">
        <v>515</v>
      </c>
      <c r="G79" s="115" t="s">
        <v>564</v>
      </c>
    </row>
    <row r="80" spans="1:8" s="108" customFormat="1" x14ac:dyDescent="0.2">
      <c r="A80" s="109" t="s">
        <v>142</v>
      </c>
      <c r="B80" s="112">
        <v>41548</v>
      </c>
      <c r="C80" s="105"/>
      <c r="D80" s="106">
        <v>1.35</v>
      </c>
      <c r="E80" s="107" t="s">
        <v>505</v>
      </c>
      <c r="F80" s="108" t="s">
        <v>515</v>
      </c>
      <c r="G80" s="109" t="s">
        <v>634</v>
      </c>
      <c r="H80" s="99"/>
    </row>
    <row r="81" spans="1:8" s="108" customFormat="1" x14ac:dyDescent="0.2">
      <c r="A81" s="109" t="s">
        <v>154</v>
      </c>
      <c r="B81" s="112">
        <v>41548</v>
      </c>
      <c r="C81" s="105"/>
      <c r="D81" s="106">
        <v>1.5</v>
      </c>
      <c r="E81" s="107" t="s">
        <v>505</v>
      </c>
      <c r="F81" s="108" t="s">
        <v>515</v>
      </c>
      <c r="G81" s="109" t="s">
        <v>634</v>
      </c>
      <c r="H81" s="99"/>
    </row>
    <row r="82" spans="1:8" s="108" customFormat="1" x14ac:dyDescent="0.2">
      <c r="A82" s="109" t="s">
        <v>155</v>
      </c>
      <c r="B82" s="112">
        <v>41548</v>
      </c>
      <c r="C82" s="105"/>
      <c r="D82" s="106">
        <v>1.5</v>
      </c>
      <c r="E82" s="107" t="s">
        <v>505</v>
      </c>
      <c r="F82" s="108" t="s">
        <v>515</v>
      </c>
      <c r="G82" s="109" t="s">
        <v>634</v>
      </c>
      <c r="H82" s="99"/>
    </row>
    <row r="83" spans="1:8" s="108" customFormat="1" x14ac:dyDescent="0.2">
      <c r="A83" s="109" t="s">
        <v>156</v>
      </c>
      <c r="B83" s="112">
        <v>41548</v>
      </c>
      <c r="C83" s="105"/>
      <c r="D83" s="106">
        <v>1.5</v>
      </c>
      <c r="E83" s="107" t="s">
        <v>505</v>
      </c>
      <c r="F83" s="108" t="s">
        <v>515</v>
      </c>
      <c r="G83" s="109" t="s">
        <v>634</v>
      </c>
      <c r="H83" s="99"/>
    </row>
    <row r="84" spans="1:8" x14ac:dyDescent="0.2">
      <c r="A84" s="37" t="s">
        <v>157</v>
      </c>
      <c r="B84" s="20">
        <v>37895</v>
      </c>
      <c r="C84" s="14"/>
      <c r="D84" s="39">
        <v>0.13</v>
      </c>
      <c r="E84" s="35" t="s">
        <v>505</v>
      </c>
      <c r="F84" s="36" t="s">
        <v>515</v>
      </c>
    </row>
    <row r="85" spans="1:8" x14ac:dyDescent="0.2">
      <c r="A85" s="37" t="s">
        <v>158</v>
      </c>
      <c r="B85" s="20">
        <v>37895</v>
      </c>
      <c r="C85" s="14"/>
      <c r="D85" s="39">
        <v>0.13</v>
      </c>
      <c r="E85" s="35" t="s">
        <v>505</v>
      </c>
      <c r="F85" s="36" t="s">
        <v>515</v>
      </c>
    </row>
    <row r="86" spans="1:8" x14ac:dyDescent="0.2">
      <c r="A86" s="37" t="s">
        <v>159</v>
      </c>
      <c r="B86" s="20">
        <v>37895</v>
      </c>
      <c r="C86" s="14"/>
      <c r="D86" s="39">
        <v>0.13</v>
      </c>
      <c r="E86" s="35" t="s">
        <v>505</v>
      </c>
      <c r="F86" s="36" t="s">
        <v>515</v>
      </c>
    </row>
    <row r="87" spans="1:8" x14ac:dyDescent="0.2">
      <c r="A87" s="109" t="s">
        <v>160</v>
      </c>
      <c r="B87" s="102">
        <v>37895</v>
      </c>
      <c r="C87" s="99"/>
      <c r="D87" s="111">
        <v>0.13</v>
      </c>
      <c r="E87" s="35" t="s">
        <v>505</v>
      </c>
      <c r="F87" s="36" t="s">
        <v>515</v>
      </c>
    </row>
    <row r="88" spans="1:8" x14ac:dyDescent="0.2">
      <c r="A88" s="109" t="s">
        <v>161</v>
      </c>
      <c r="B88" s="102">
        <v>37895</v>
      </c>
      <c r="C88" s="99"/>
      <c r="D88" s="111">
        <v>0.13</v>
      </c>
      <c r="E88" s="35" t="s">
        <v>505</v>
      </c>
      <c r="F88" s="36" t="s">
        <v>515</v>
      </c>
      <c r="G88" s="109"/>
    </row>
    <row r="89" spans="1:8" x14ac:dyDescent="0.2">
      <c r="A89" s="37" t="s">
        <v>162</v>
      </c>
      <c r="B89" s="20">
        <v>37895</v>
      </c>
      <c r="C89" s="14"/>
      <c r="D89" s="39">
        <v>0.75</v>
      </c>
      <c r="E89" s="107" t="s">
        <v>505</v>
      </c>
      <c r="F89" s="108" t="s">
        <v>515</v>
      </c>
    </row>
    <row r="90" spans="1:8" x14ac:dyDescent="0.2">
      <c r="A90" s="37" t="s">
        <v>163</v>
      </c>
      <c r="B90" s="20">
        <v>37895</v>
      </c>
      <c r="C90" s="14"/>
      <c r="D90" s="39">
        <v>0.75</v>
      </c>
      <c r="E90" s="35" t="s">
        <v>505</v>
      </c>
      <c r="F90" s="36" t="s">
        <v>515</v>
      </c>
    </row>
    <row r="91" spans="1:8" x14ac:dyDescent="0.2">
      <c r="A91" s="37" t="s">
        <v>164</v>
      </c>
      <c r="B91" s="20">
        <v>37895</v>
      </c>
      <c r="C91" s="14"/>
      <c r="D91" s="39">
        <v>0.68</v>
      </c>
      <c r="E91" s="35" t="s">
        <v>505</v>
      </c>
      <c r="F91" s="36" t="s">
        <v>515</v>
      </c>
    </row>
    <row r="92" spans="1:8" x14ac:dyDescent="0.2">
      <c r="A92" s="115" t="s">
        <v>165</v>
      </c>
      <c r="B92" s="114">
        <v>39356</v>
      </c>
      <c r="C92" s="97"/>
      <c r="D92" s="113">
        <v>1.5</v>
      </c>
      <c r="E92" s="35" t="s">
        <v>505</v>
      </c>
      <c r="F92" s="36" t="s">
        <v>515</v>
      </c>
      <c r="G92" s="37" t="s">
        <v>530</v>
      </c>
    </row>
    <row r="93" spans="1:8" x14ac:dyDescent="0.2">
      <c r="A93" s="37" t="s">
        <v>165</v>
      </c>
      <c r="B93" s="20">
        <v>37895</v>
      </c>
      <c r="C93" s="14"/>
      <c r="D93" s="39">
        <v>0.38</v>
      </c>
      <c r="E93" s="116" t="s">
        <v>505</v>
      </c>
      <c r="F93" s="117" t="s">
        <v>516</v>
      </c>
      <c r="H93" s="14" t="s">
        <v>542</v>
      </c>
    </row>
    <row r="94" spans="1:8" x14ac:dyDescent="0.2">
      <c r="A94" s="37" t="s">
        <v>166</v>
      </c>
      <c r="B94" s="20">
        <v>37895</v>
      </c>
      <c r="C94" s="99"/>
      <c r="D94" s="39">
        <v>1.03</v>
      </c>
      <c r="E94" s="35" t="s">
        <v>505</v>
      </c>
      <c r="F94" s="36" t="s">
        <v>515</v>
      </c>
    </row>
    <row r="95" spans="1:8" x14ac:dyDescent="0.2">
      <c r="A95" s="37" t="s">
        <v>167</v>
      </c>
      <c r="B95" s="20">
        <v>37895</v>
      </c>
      <c r="C95" s="14"/>
      <c r="D95" s="39">
        <v>0.02</v>
      </c>
      <c r="E95" s="35" t="s">
        <v>505</v>
      </c>
      <c r="F95" s="36" t="s">
        <v>515</v>
      </c>
    </row>
    <row r="96" spans="1:8" x14ac:dyDescent="0.2">
      <c r="A96" s="37" t="s">
        <v>168</v>
      </c>
      <c r="B96" s="20">
        <v>40087</v>
      </c>
      <c r="C96" s="14"/>
      <c r="D96" s="39">
        <v>0.13</v>
      </c>
      <c r="E96" s="35" t="s">
        <v>505</v>
      </c>
      <c r="F96" s="36" t="s">
        <v>515</v>
      </c>
      <c r="G96" s="37" t="s">
        <v>564</v>
      </c>
    </row>
    <row r="97" spans="1:7" x14ac:dyDescent="0.2">
      <c r="A97" s="37" t="s">
        <v>169</v>
      </c>
      <c r="B97" s="20">
        <v>38991</v>
      </c>
      <c r="C97" s="99"/>
      <c r="D97" s="39">
        <v>0.13</v>
      </c>
      <c r="E97" s="35" t="s">
        <v>505</v>
      </c>
      <c r="F97" s="36" t="s">
        <v>515</v>
      </c>
      <c r="G97" s="37" t="s">
        <v>536</v>
      </c>
    </row>
    <row r="98" spans="1:7" x14ac:dyDescent="0.2">
      <c r="A98" s="37" t="s">
        <v>170</v>
      </c>
      <c r="B98" s="20">
        <v>38991</v>
      </c>
      <c r="C98" s="14"/>
      <c r="D98" s="39">
        <v>0.17</v>
      </c>
      <c r="E98" s="35" t="s">
        <v>505</v>
      </c>
      <c r="F98" s="36" t="s">
        <v>515</v>
      </c>
      <c r="G98" s="37" t="s">
        <v>536</v>
      </c>
    </row>
    <row r="99" spans="1:7" x14ac:dyDescent="0.2">
      <c r="A99" s="37" t="s">
        <v>171</v>
      </c>
      <c r="B99" s="20">
        <v>38991</v>
      </c>
      <c r="C99" s="14"/>
      <c r="D99" s="39">
        <v>0.12</v>
      </c>
      <c r="E99" s="35" t="s">
        <v>505</v>
      </c>
      <c r="F99" s="36" t="s">
        <v>515</v>
      </c>
      <c r="G99" s="37" t="s">
        <v>536</v>
      </c>
    </row>
    <row r="100" spans="1:7" x14ac:dyDescent="0.2">
      <c r="A100" s="37" t="s">
        <v>172</v>
      </c>
      <c r="B100" s="20">
        <v>37895</v>
      </c>
      <c r="C100" s="14"/>
      <c r="D100" s="39">
        <v>0.08</v>
      </c>
      <c r="E100" s="35" t="s">
        <v>505</v>
      </c>
      <c r="F100" s="36" t="s">
        <v>515</v>
      </c>
    </row>
    <row r="101" spans="1:7" x14ac:dyDescent="0.2">
      <c r="A101" s="37" t="s">
        <v>173</v>
      </c>
      <c r="B101" s="20">
        <v>37895</v>
      </c>
      <c r="C101" s="14"/>
      <c r="D101" s="39">
        <v>0.08</v>
      </c>
      <c r="E101" s="35" t="s">
        <v>505</v>
      </c>
      <c r="F101" s="36" t="s">
        <v>515</v>
      </c>
    </row>
    <row r="102" spans="1:7" x14ac:dyDescent="0.2">
      <c r="A102" s="37" t="s">
        <v>174</v>
      </c>
      <c r="B102" s="20">
        <v>37895</v>
      </c>
      <c r="C102" s="14"/>
      <c r="D102" s="39">
        <v>0.08</v>
      </c>
      <c r="E102" s="35" t="s">
        <v>505</v>
      </c>
      <c r="F102" s="36" t="s">
        <v>515</v>
      </c>
    </row>
    <row r="103" spans="1:7" x14ac:dyDescent="0.2">
      <c r="A103" s="37" t="s">
        <v>175</v>
      </c>
      <c r="B103" s="20">
        <v>37895</v>
      </c>
      <c r="C103" s="14"/>
      <c r="D103" s="39">
        <v>0.08</v>
      </c>
      <c r="E103" s="35" t="s">
        <v>505</v>
      </c>
      <c r="F103" s="36" t="s">
        <v>515</v>
      </c>
    </row>
    <row r="104" spans="1:7" x14ac:dyDescent="0.2">
      <c r="A104" s="37" t="s">
        <v>176</v>
      </c>
      <c r="B104" s="20">
        <v>37895</v>
      </c>
      <c r="C104" s="14"/>
      <c r="D104" s="39">
        <v>0.08</v>
      </c>
      <c r="E104" s="35" t="s">
        <v>505</v>
      </c>
      <c r="F104" s="36" t="s">
        <v>515</v>
      </c>
    </row>
    <row r="105" spans="1:7" x14ac:dyDescent="0.2">
      <c r="A105" s="37" t="s">
        <v>177</v>
      </c>
      <c r="B105" s="20">
        <v>37895</v>
      </c>
      <c r="C105" s="14"/>
      <c r="D105" s="39">
        <v>0.9</v>
      </c>
      <c r="E105" s="35" t="s">
        <v>505</v>
      </c>
      <c r="F105" s="36" t="s">
        <v>515</v>
      </c>
    </row>
    <row r="106" spans="1:7" x14ac:dyDescent="0.2">
      <c r="A106" s="37" t="s">
        <v>178</v>
      </c>
      <c r="B106" s="20">
        <v>37895</v>
      </c>
      <c r="C106" s="14"/>
      <c r="D106" s="39">
        <v>0.9</v>
      </c>
      <c r="E106" s="35" t="s">
        <v>505</v>
      </c>
      <c r="F106" s="36" t="s">
        <v>515</v>
      </c>
    </row>
    <row r="107" spans="1:7" x14ac:dyDescent="0.2">
      <c r="A107" s="37" t="s">
        <v>179</v>
      </c>
      <c r="B107" s="20">
        <v>37895</v>
      </c>
      <c r="C107" s="14"/>
      <c r="D107" s="39">
        <v>0.9</v>
      </c>
      <c r="E107" s="35" t="s">
        <v>505</v>
      </c>
      <c r="F107" s="36" t="s">
        <v>515</v>
      </c>
    </row>
    <row r="108" spans="1:7" x14ac:dyDescent="0.2">
      <c r="A108" s="37" t="s">
        <v>180</v>
      </c>
      <c r="B108" s="20">
        <v>37895</v>
      </c>
      <c r="C108" s="14"/>
      <c r="D108" s="39">
        <v>0.9</v>
      </c>
      <c r="E108" s="35" t="s">
        <v>505</v>
      </c>
      <c r="F108" s="36" t="s">
        <v>515</v>
      </c>
    </row>
    <row r="109" spans="1:7" x14ac:dyDescent="0.2">
      <c r="A109" s="37" t="s">
        <v>181</v>
      </c>
      <c r="B109" s="20">
        <v>37895</v>
      </c>
      <c r="C109" s="14"/>
      <c r="D109" s="39">
        <v>0.9</v>
      </c>
      <c r="E109" s="35" t="s">
        <v>505</v>
      </c>
      <c r="F109" s="36" t="s">
        <v>515</v>
      </c>
    </row>
    <row r="110" spans="1:7" x14ac:dyDescent="0.2">
      <c r="A110" s="37" t="s">
        <v>182</v>
      </c>
      <c r="B110" s="20">
        <v>37895</v>
      </c>
      <c r="C110" s="14"/>
      <c r="D110" s="39">
        <v>0.9</v>
      </c>
      <c r="E110" s="35" t="s">
        <v>505</v>
      </c>
      <c r="F110" s="36" t="s">
        <v>515</v>
      </c>
    </row>
    <row r="111" spans="1:7" x14ac:dyDescent="0.2">
      <c r="A111" s="37" t="s">
        <v>183</v>
      </c>
      <c r="B111" s="20">
        <v>37895</v>
      </c>
      <c r="C111" s="14"/>
      <c r="D111" s="39">
        <v>0.9</v>
      </c>
      <c r="E111" s="35" t="s">
        <v>505</v>
      </c>
      <c r="F111" s="36" t="s">
        <v>515</v>
      </c>
    </row>
    <row r="112" spans="1:7" x14ac:dyDescent="0.2">
      <c r="A112" s="37" t="s">
        <v>184</v>
      </c>
      <c r="B112" s="20">
        <v>38261</v>
      </c>
      <c r="C112" s="14"/>
      <c r="D112" s="39">
        <v>0.06</v>
      </c>
      <c r="E112" s="35" t="s">
        <v>505</v>
      </c>
      <c r="F112" s="36" t="s">
        <v>515</v>
      </c>
      <c r="G112" s="37" t="s">
        <v>533</v>
      </c>
    </row>
    <row r="113" spans="1:8" x14ac:dyDescent="0.2">
      <c r="A113" s="37" t="s">
        <v>185</v>
      </c>
      <c r="B113" s="20">
        <v>38261</v>
      </c>
      <c r="C113" s="14"/>
      <c r="D113" s="39">
        <v>0.06</v>
      </c>
      <c r="E113" s="35" t="s">
        <v>505</v>
      </c>
      <c r="F113" s="36" t="s">
        <v>515</v>
      </c>
      <c r="G113" s="37" t="s">
        <v>533</v>
      </c>
    </row>
    <row r="114" spans="1:8" x14ac:dyDescent="0.2">
      <c r="A114" s="37" t="s">
        <v>186</v>
      </c>
      <c r="B114" s="20">
        <v>38261</v>
      </c>
      <c r="C114" s="99"/>
      <c r="D114" s="39">
        <v>0.06</v>
      </c>
      <c r="E114" s="35" t="s">
        <v>505</v>
      </c>
      <c r="F114" s="36" t="s">
        <v>515</v>
      </c>
      <c r="G114" s="37" t="s">
        <v>533</v>
      </c>
    </row>
    <row r="115" spans="1:8" x14ac:dyDescent="0.2">
      <c r="A115" s="37" t="s">
        <v>187</v>
      </c>
      <c r="B115" s="20">
        <v>38261</v>
      </c>
      <c r="C115" s="14"/>
      <c r="D115" s="39">
        <v>0.06</v>
      </c>
      <c r="E115" s="35" t="s">
        <v>505</v>
      </c>
      <c r="F115" s="36" t="s">
        <v>515</v>
      </c>
      <c r="G115" s="109" t="s">
        <v>533</v>
      </c>
    </row>
    <row r="116" spans="1:8" x14ac:dyDescent="0.2">
      <c r="A116" s="37" t="s">
        <v>188</v>
      </c>
      <c r="B116" s="20">
        <v>38261</v>
      </c>
      <c r="C116" s="14"/>
      <c r="D116" s="39">
        <v>0.06</v>
      </c>
      <c r="E116" s="35" t="s">
        <v>505</v>
      </c>
      <c r="F116" s="36" t="s">
        <v>515</v>
      </c>
      <c r="G116" s="37" t="s">
        <v>533</v>
      </c>
    </row>
    <row r="117" spans="1:8" x14ac:dyDescent="0.2">
      <c r="A117" s="37" t="s">
        <v>189</v>
      </c>
      <c r="B117" s="20">
        <v>38261</v>
      </c>
      <c r="C117" s="14"/>
      <c r="D117" s="39">
        <v>0.06</v>
      </c>
      <c r="E117" s="35" t="s">
        <v>505</v>
      </c>
      <c r="F117" s="36" t="s">
        <v>515</v>
      </c>
      <c r="G117" s="37" t="s">
        <v>533</v>
      </c>
    </row>
    <row r="118" spans="1:8" x14ac:dyDescent="0.2">
      <c r="A118" s="37" t="s">
        <v>190</v>
      </c>
      <c r="B118" s="20">
        <v>38261</v>
      </c>
      <c r="C118" s="14"/>
      <c r="D118" s="39">
        <v>0.06</v>
      </c>
      <c r="E118" s="35" t="s">
        <v>505</v>
      </c>
      <c r="F118" s="36" t="s">
        <v>515</v>
      </c>
      <c r="G118" s="37" t="s">
        <v>533</v>
      </c>
    </row>
    <row r="119" spans="1:8" x14ac:dyDescent="0.2">
      <c r="A119" s="37" t="s">
        <v>191</v>
      </c>
      <c r="B119" s="20">
        <v>40087</v>
      </c>
      <c r="C119" s="14"/>
      <c r="D119" s="39">
        <v>3</v>
      </c>
      <c r="E119" s="35" t="s">
        <v>505</v>
      </c>
      <c r="F119" s="36" t="s">
        <v>515</v>
      </c>
      <c r="G119" s="115" t="s">
        <v>564</v>
      </c>
    </row>
    <row r="120" spans="1:8" x14ac:dyDescent="0.2">
      <c r="A120" s="37" t="s">
        <v>192</v>
      </c>
      <c r="B120" s="20">
        <v>37895</v>
      </c>
      <c r="C120" s="99"/>
      <c r="D120" s="39">
        <v>0.61</v>
      </c>
      <c r="E120" s="35" t="s">
        <v>505</v>
      </c>
      <c r="F120" s="36" t="s">
        <v>515</v>
      </c>
    </row>
    <row r="121" spans="1:8" x14ac:dyDescent="0.2">
      <c r="A121" s="37" t="s">
        <v>193</v>
      </c>
      <c r="B121" s="20">
        <v>37895</v>
      </c>
      <c r="C121" s="99"/>
      <c r="D121" s="39">
        <v>0.61</v>
      </c>
      <c r="E121" s="35" t="s">
        <v>505</v>
      </c>
      <c r="F121" s="36" t="s">
        <v>515</v>
      </c>
      <c r="H121" s="99"/>
    </row>
    <row r="122" spans="1:8" x14ac:dyDescent="0.2">
      <c r="A122" s="109" t="s">
        <v>194</v>
      </c>
      <c r="B122" s="102">
        <v>37895</v>
      </c>
      <c r="C122" s="99"/>
      <c r="D122" s="111">
        <v>0.61</v>
      </c>
      <c r="E122" s="107" t="s">
        <v>505</v>
      </c>
      <c r="F122" s="108" t="s">
        <v>515</v>
      </c>
      <c r="G122" s="109"/>
      <c r="H122" s="99"/>
    </row>
    <row r="123" spans="1:8" x14ac:dyDescent="0.2">
      <c r="A123" s="37" t="s">
        <v>195</v>
      </c>
      <c r="B123" s="20">
        <v>37895</v>
      </c>
      <c r="C123" s="99"/>
      <c r="D123" s="39">
        <v>0.61</v>
      </c>
      <c r="E123" s="35" t="s">
        <v>505</v>
      </c>
      <c r="F123" s="36" t="s">
        <v>515</v>
      </c>
      <c r="G123" s="109"/>
    </row>
    <row r="124" spans="1:8" x14ac:dyDescent="0.2">
      <c r="A124" s="37" t="s">
        <v>196</v>
      </c>
      <c r="B124" s="20">
        <v>37895</v>
      </c>
      <c r="C124" s="99"/>
      <c r="D124" s="39">
        <v>0.61</v>
      </c>
      <c r="E124" s="35" t="s">
        <v>505</v>
      </c>
      <c r="F124" s="36" t="s">
        <v>515</v>
      </c>
      <c r="G124" s="109"/>
      <c r="H124" s="99"/>
    </row>
    <row r="125" spans="1:8" x14ac:dyDescent="0.2">
      <c r="A125" s="118" t="s">
        <v>197</v>
      </c>
      <c r="B125" s="112">
        <v>41183</v>
      </c>
      <c r="C125" s="105"/>
      <c r="D125" s="106">
        <v>0.32</v>
      </c>
      <c r="E125" s="107" t="s">
        <v>505</v>
      </c>
      <c r="F125" s="108" t="s">
        <v>515</v>
      </c>
      <c r="G125" s="109" t="s">
        <v>629</v>
      </c>
      <c r="H125" s="99"/>
    </row>
    <row r="126" spans="1:8" x14ac:dyDescent="0.2">
      <c r="A126" s="118" t="s">
        <v>198</v>
      </c>
      <c r="B126" s="112">
        <v>41183</v>
      </c>
      <c r="C126" s="105"/>
      <c r="D126" s="106">
        <v>0.36</v>
      </c>
      <c r="E126" s="107" t="s">
        <v>505</v>
      </c>
      <c r="F126" s="108" t="s">
        <v>515</v>
      </c>
      <c r="G126" s="109" t="s">
        <v>629</v>
      </c>
      <c r="H126" s="99"/>
    </row>
    <row r="127" spans="1:8" x14ac:dyDescent="0.2">
      <c r="A127" s="118" t="s">
        <v>199</v>
      </c>
      <c r="B127" s="112">
        <v>41183</v>
      </c>
      <c r="C127" s="105"/>
      <c r="D127" s="106">
        <v>0.36</v>
      </c>
      <c r="E127" s="107" t="s">
        <v>505</v>
      </c>
      <c r="F127" s="108" t="s">
        <v>515</v>
      </c>
      <c r="G127" s="109" t="s">
        <v>629</v>
      </c>
      <c r="H127" s="99"/>
    </row>
    <row r="128" spans="1:8" x14ac:dyDescent="0.2">
      <c r="A128" s="118" t="s">
        <v>200</v>
      </c>
      <c r="B128" s="112">
        <v>41183</v>
      </c>
      <c r="C128" s="105"/>
      <c r="D128" s="106">
        <v>0.36</v>
      </c>
      <c r="E128" s="107" t="s">
        <v>505</v>
      </c>
      <c r="F128" s="108" t="s">
        <v>515</v>
      </c>
      <c r="G128" s="109" t="s">
        <v>629</v>
      </c>
      <c r="H128" s="99"/>
    </row>
    <row r="129" spans="1:8" x14ac:dyDescent="0.2">
      <c r="A129" s="118" t="s">
        <v>201</v>
      </c>
      <c r="B129" s="112">
        <v>41183</v>
      </c>
      <c r="C129" s="105"/>
      <c r="D129" s="106">
        <v>0.36</v>
      </c>
      <c r="E129" s="107" t="s">
        <v>505</v>
      </c>
      <c r="F129" s="108" t="s">
        <v>515</v>
      </c>
      <c r="G129" s="109" t="s">
        <v>629</v>
      </c>
      <c r="H129" s="99"/>
    </row>
    <row r="130" spans="1:8" x14ac:dyDescent="0.2">
      <c r="A130" s="118" t="s">
        <v>201</v>
      </c>
      <c r="B130" s="112">
        <v>41183</v>
      </c>
      <c r="C130" s="105"/>
      <c r="D130" s="106">
        <v>0.18</v>
      </c>
      <c r="E130" s="107" t="s">
        <v>505</v>
      </c>
      <c r="F130" s="108" t="s">
        <v>516</v>
      </c>
      <c r="G130" s="109" t="s">
        <v>629</v>
      </c>
      <c r="H130" s="99" t="s">
        <v>542</v>
      </c>
    </row>
    <row r="131" spans="1:8" x14ac:dyDescent="0.2">
      <c r="A131" s="118" t="s">
        <v>202</v>
      </c>
      <c r="B131" s="112">
        <v>41183</v>
      </c>
      <c r="C131" s="105"/>
      <c r="D131" s="106">
        <v>0.36</v>
      </c>
      <c r="E131" s="107" t="s">
        <v>505</v>
      </c>
      <c r="F131" s="108" t="s">
        <v>515</v>
      </c>
      <c r="G131" s="109" t="s">
        <v>629</v>
      </c>
      <c r="H131" s="99"/>
    </row>
    <row r="132" spans="1:8" x14ac:dyDescent="0.2">
      <c r="A132" s="118" t="s">
        <v>203</v>
      </c>
      <c r="B132" s="112">
        <v>41183</v>
      </c>
      <c r="C132" s="105"/>
      <c r="D132" s="106">
        <v>0.36</v>
      </c>
      <c r="E132" s="107" t="s">
        <v>505</v>
      </c>
      <c r="F132" s="108" t="s">
        <v>515</v>
      </c>
      <c r="G132" s="109" t="s">
        <v>629</v>
      </c>
      <c r="H132" s="99"/>
    </row>
    <row r="133" spans="1:8" x14ac:dyDescent="0.2">
      <c r="A133" s="118" t="s">
        <v>204</v>
      </c>
      <c r="B133" s="112">
        <v>41183</v>
      </c>
      <c r="C133" s="105"/>
      <c r="D133" s="106">
        <v>0.36</v>
      </c>
      <c r="E133" s="107" t="s">
        <v>505</v>
      </c>
      <c r="F133" s="108" t="s">
        <v>515</v>
      </c>
      <c r="G133" s="109" t="s">
        <v>629</v>
      </c>
      <c r="H133" s="99"/>
    </row>
    <row r="134" spans="1:8" x14ac:dyDescent="0.2">
      <c r="A134" s="118" t="s">
        <v>205</v>
      </c>
      <c r="B134" s="112">
        <v>41183</v>
      </c>
      <c r="C134" s="105"/>
      <c r="D134" s="106">
        <v>0.36</v>
      </c>
      <c r="E134" s="107" t="s">
        <v>505</v>
      </c>
      <c r="F134" s="108" t="s">
        <v>515</v>
      </c>
      <c r="G134" s="109" t="s">
        <v>629</v>
      </c>
      <c r="H134" s="99"/>
    </row>
    <row r="135" spans="1:8" x14ac:dyDescent="0.2">
      <c r="A135" s="118" t="s">
        <v>206</v>
      </c>
      <c r="B135" s="112">
        <v>41183</v>
      </c>
      <c r="C135" s="105"/>
      <c r="D135" s="106">
        <v>0.36</v>
      </c>
      <c r="E135" s="107" t="s">
        <v>505</v>
      </c>
      <c r="F135" s="108" t="s">
        <v>515</v>
      </c>
      <c r="G135" s="109" t="s">
        <v>629</v>
      </c>
      <c r="H135" s="99"/>
    </row>
    <row r="136" spans="1:8" x14ac:dyDescent="0.2">
      <c r="A136" s="37" t="s">
        <v>547</v>
      </c>
      <c r="B136" s="20">
        <v>40087</v>
      </c>
      <c r="C136" s="14"/>
      <c r="D136" s="111">
        <v>0.08</v>
      </c>
      <c r="E136" s="35" t="s">
        <v>505</v>
      </c>
      <c r="F136" s="36" t="s">
        <v>515</v>
      </c>
      <c r="G136" s="43" t="s">
        <v>564</v>
      </c>
    </row>
    <row r="137" spans="1:8" x14ac:dyDescent="0.2">
      <c r="A137" s="37" t="s">
        <v>548</v>
      </c>
      <c r="B137" s="20">
        <v>40087</v>
      </c>
      <c r="C137" s="99"/>
      <c r="D137" s="111">
        <v>0.08</v>
      </c>
      <c r="E137" s="35" t="s">
        <v>505</v>
      </c>
      <c r="F137" s="36" t="s">
        <v>515</v>
      </c>
      <c r="G137" s="115" t="s">
        <v>564</v>
      </c>
    </row>
    <row r="138" spans="1:8" x14ac:dyDescent="0.2">
      <c r="A138" s="37" t="s">
        <v>2</v>
      </c>
      <c r="B138" s="20">
        <v>37895</v>
      </c>
      <c r="C138" s="14"/>
      <c r="D138" s="111">
        <v>0.17</v>
      </c>
      <c r="E138" s="35" t="s">
        <v>505</v>
      </c>
      <c r="F138" s="36" t="s">
        <v>515</v>
      </c>
      <c r="G138" s="109"/>
    </row>
    <row r="139" spans="1:8" x14ac:dyDescent="0.2">
      <c r="A139" s="109" t="s">
        <v>207</v>
      </c>
      <c r="B139" s="102">
        <v>40817</v>
      </c>
      <c r="C139" s="99"/>
      <c r="D139" s="78">
        <v>0.85</v>
      </c>
      <c r="E139" s="35" t="s">
        <v>505</v>
      </c>
      <c r="F139" s="36" t="s">
        <v>515</v>
      </c>
      <c r="G139" s="115" t="s">
        <v>613</v>
      </c>
    </row>
    <row r="140" spans="1:8" x14ac:dyDescent="0.2">
      <c r="A140" s="37" t="s">
        <v>208</v>
      </c>
      <c r="B140" s="20">
        <v>37895</v>
      </c>
      <c r="C140" s="14"/>
      <c r="D140" s="39">
        <v>0.62</v>
      </c>
      <c r="E140" s="107" t="s">
        <v>505</v>
      </c>
      <c r="F140" s="108" t="s">
        <v>515</v>
      </c>
    </row>
    <row r="141" spans="1:8" x14ac:dyDescent="0.2">
      <c r="A141" s="109" t="s">
        <v>209</v>
      </c>
      <c r="B141" s="102">
        <v>40817</v>
      </c>
      <c r="C141" s="99"/>
      <c r="D141" s="78">
        <v>0.85</v>
      </c>
      <c r="E141" s="35" t="s">
        <v>505</v>
      </c>
      <c r="F141" s="36" t="s">
        <v>515</v>
      </c>
      <c r="G141" s="43" t="s">
        <v>613</v>
      </c>
    </row>
    <row r="142" spans="1:8" x14ac:dyDescent="0.2">
      <c r="A142" s="37" t="s">
        <v>88</v>
      </c>
      <c r="B142" s="20">
        <v>37895</v>
      </c>
      <c r="C142" s="14"/>
      <c r="D142" s="111">
        <v>0.3</v>
      </c>
      <c r="E142" s="116" t="s">
        <v>505</v>
      </c>
      <c r="F142" s="117" t="s">
        <v>516</v>
      </c>
      <c r="G142" s="109"/>
      <c r="H142" s="14" t="s">
        <v>542</v>
      </c>
    </row>
    <row r="143" spans="1:8" x14ac:dyDescent="0.2">
      <c r="A143" s="115" t="s">
        <v>88</v>
      </c>
      <c r="B143" s="112">
        <v>40817</v>
      </c>
      <c r="C143" s="105"/>
      <c r="D143" s="80">
        <v>0.85</v>
      </c>
      <c r="E143" s="35" t="s">
        <v>505</v>
      </c>
      <c r="F143" s="36" t="s">
        <v>515</v>
      </c>
      <c r="G143" s="43" t="s">
        <v>613</v>
      </c>
    </row>
    <row r="144" spans="1:8" x14ac:dyDescent="0.2">
      <c r="A144" s="37" t="s">
        <v>210</v>
      </c>
      <c r="B144" s="20">
        <v>40817</v>
      </c>
      <c r="C144" s="14"/>
      <c r="D144" s="78">
        <v>0.85</v>
      </c>
      <c r="E144" s="35" t="s">
        <v>505</v>
      </c>
      <c r="F144" s="36" t="s">
        <v>515</v>
      </c>
      <c r="G144" s="115" t="s">
        <v>613</v>
      </c>
    </row>
    <row r="145" spans="1:8" x14ac:dyDescent="0.2">
      <c r="A145" s="37" t="s">
        <v>211</v>
      </c>
      <c r="B145" s="20">
        <v>40817</v>
      </c>
      <c r="C145" s="99"/>
      <c r="D145" s="78">
        <v>0.85</v>
      </c>
      <c r="E145" s="35" t="s">
        <v>505</v>
      </c>
      <c r="F145" s="36" t="s">
        <v>515</v>
      </c>
      <c r="G145" s="115" t="s">
        <v>613</v>
      </c>
    </row>
    <row r="146" spans="1:8" x14ac:dyDescent="0.2">
      <c r="A146" s="37" t="s">
        <v>212</v>
      </c>
      <c r="B146" s="20">
        <v>40452</v>
      </c>
      <c r="C146" s="114"/>
      <c r="D146" s="39">
        <v>0.8</v>
      </c>
      <c r="E146" s="35" t="s">
        <v>505</v>
      </c>
      <c r="F146" s="36" t="s">
        <v>515</v>
      </c>
      <c r="G146" s="37" t="s">
        <v>612</v>
      </c>
    </row>
    <row r="147" spans="1:8" x14ac:dyDescent="0.2">
      <c r="A147" s="37" t="s">
        <v>213</v>
      </c>
      <c r="B147" s="102">
        <v>37895</v>
      </c>
      <c r="C147" s="99"/>
      <c r="D147" s="111">
        <v>0.59</v>
      </c>
      <c r="E147" s="35" t="s">
        <v>505</v>
      </c>
      <c r="F147" s="36" t="s">
        <v>515</v>
      </c>
      <c r="G147" s="109"/>
    </row>
    <row r="148" spans="1:8" x14ac:dyDescent="0.2">
      <c r="A148" s="37" t="s">
        <v>214</v>
      </c>
      <c r="B148" s="20">
        <v>40452</v>
      </c>
      <c r="C148" s="114"/>
      <c r="D148" s="39">
        <v>0.8</v>
      </c>
      <c r="E148" s="35" t="s">
        <v>505</v>
      </c>
      <c r="F148" s="36" t="s">
        <v>515</v>
      </c>
      <c r="G148" s="109" t="s">
        <v>612</v>
      </c>
    </row>
    <row r="149" spans="1:8" x14ac:dyDescent="0.2">
      <c r="A149" s="37" t="s">
        <v>215</v>
      </c>
      <c r="B149" s="20">
        <v>40087</v>
      </c>
      <c r="C149" s="14"/>
      <c r="D149" s="39">
        <v>0.8</v>
      </c>
      <c r="E149" s="35" t="s">
        <v>505</v>
      </c>
      <c r="F149" s="36" t="s">
        <v>515</v>
      </c>
      <c r="G149" s="37" t="s">
        <v>564</v>
      </c>
    </row>
    <row r="150" spans="1:8" x14ac:dyDescent="0.2">
      <c r="A150" s="37" t="s">
        <v>21</v>
      </c>
      <c r="B150" s="112">
        <v>39356</v>
      </c>
      <c r="C150" s="105"/>
      <c r="D150" s="106">
        <v>0.45</v>
      </c>
      <c r="E150" s="35" t="s">
        <v>505</v>
      </c>
      <c r="F150" s="36" t="s">
        <v>515</v>
      </c>
      <c r="G150" s="37" t="s">
        <v>530</v>
      </c>
    </row>
    <row r="151" spans="1:8" x14ac:dyDescent="0.2">
      <c r="A151" s="109" t="s">
        <v>216</v>
      </c>
      <c r="B151" s="20">
        <v>40087</v>
      </c>
      <c r="C151" s="99"/>
      <c r="D151" s="111">
        <v>0.45</v>
      </c>
      <c r="E151" s="35" t="s">
        <v>505</v>
      </c>
      <c r="F151" s="36" t="s">
        <v>515</v>
      </c>
      <c r="G151" s="115" t="s">
        <v>564</v>
      </c>
    </row>
    <row r="152" spans="1:8" x14ac:dyDescent="0.2">
      <c r="A152" s="109" t="s">
        <v>217</v>
      </c>
      <c r="B152" s="20">
        <v>37895</v>
      </c>
      <c r="C152" s="99"/>
      <c r="D152" s="111">
        <v>1.48</v>
      </c>
      <c r="E152" s="35" t="s">
        <v>505</v>
      </c>
      <c r="F152" s="36" t="s">
        <v>515</v>
      </c>
    </row>
    <row r="153" spans="1:8" x14ac:dyDescent="0.2">
      <c r="A153" s="109" t="s">
        <v>218</v>
      </c>
      <c r="B153" s="20">
        <v>37895</v>
      </c>
      <c r="C153" s="99"/>
      <c r="D153" s="111">
        <v>1.48</v>
      </c>
      <c r="E153" s="35" t="s">
        <v>505</v>
      </c>
      <c r="F153" s="36" t="s">
        <v>515</v>
      </c>
    </row>
    <row r="154" spans="1:8" x14ac:dyDescent="0.2">
      <c r="A154" s="37" t="s">
        <v>219</v>
      </c>
      <c r="B154" s="20">
        <v>37895</v>
      </c>
      <c r="C154" s="14"/>
      <c r="D154" s="39">
        <v>1.26</v>
      </c>
      <c r="E154" s="35" t="s">
        <v>505</v>
      </c>
      <c r="F154" s="36" t="s">
        <v>515</v>
      </c>
    </row>
    <row r="155" spans="1:8" x14ac:dyDescent="0.2">
      <c r="A155" s="115" t="s">
        <v>220</v>
      </c>
      <c r="B155" s="20">
        <v>40452</v>
      </c>
      <c r="C155" s="114"/>
      <c r="D155" s="113">
        <v>2.2999999999999998</v>
      </c>
      <c r="E155" s="35" t="s">
        <v>505</v>
      </c>
      <c r="F155" s="36" t="s">
        <v>515</v>
      </c>
      <c r="G155" s="37" t="s">
        <v>612</v>
      </c>
    </row>
    <row r="156" spans="1:8" x14ac:dyDescent="0.2">
      <c r="A156" s="37" t="s">
        <v>221</v>
      </c>
      <c r="B156" s="20">
        <v>37895</v>
      </c>
      <c r="C156" s="14"/>
      <c r="D156" s="39">
        <v>0.9</v>
      </c>
      <c r="E156" s="35" t="s">
        <v>505</v>
      </c>
      <c r="F156" s="36" t="s">
        <v>515</v>
      </c>
    </row>
    <row r="157" spans="1:8" x14ac:dyDescent="0.2">
      <c r="A157" s="37" t="s">
        <v>221</v>
      </c>
      <c r="B157" s="20">
        <v>37895</v>
      </c>
      <c r="C157" s="99"/>
      <c r="D157" s="39">
        <v>0.66</v>
      </c>
      <c r="E157" s="116" t="s">
        <v>505</v>
      </c>
      <c r="F157" s="117" t="s">
        <v>516</v>
      </c>
      <c r="H157" s="14" t="s">
        <v>542</v>
      </c>
    </row>
    <row r="158" spans="1:8" x14ac:dyDescent="0.2">
      <c r="A158" s="37" t="s">
        <v>222</v>
      </c>
      <c r="B158" s="20">
        <v>37895</v>
      </c>
      <c r="C158" s="14"/>
      <c r="D158" s="39">
        <v>0.9</v>
      </c>
      <c r="E158" s="35" t="s">
        <v>505</v>
      </c>
      <c r="F158" s="36" t="s">
        <v>515</v>
      </c>
    </row>
    <row r="159" spans="1:8" x14ac:dyDescent="0.2">
      <c r="A159" s="37" t="s">
        <v>223</v>
      </c>
      <c r="B159" s="20">
        <v>37895</v>
      </c>
      <c r="C159" s="99"/>
      <c r="D159" s="39">
        <v>1.42</v>
      </c>
      <c r="E159" s="35" t="s">
        <v>505</v>
      </c>
      <c r="F159" s="36" t="s">
        <v>515</v>
      </c>
      <c r="G159" s="109"/>
    </row>
    <row r="160" spans="1:8" x14ac:dyDescent="0.2">
      <c r="A160" s="37" t="s">
        <v>224</v>
      </c>
      <c r="B160" s="20">
        <v>37895</v>
      </c>
      <c r="C160" s="14"/>
      <c r="D160" s="39">
        <v>1.0900000000000001</v>
      </c>
      <c r="E160" s="35" t="s">
        <v>505</v>
      </c>
      <c r="F160" s="36" t="s">
        <v>515</v>
      </c>
    </row>
    <row r="161" spans="1:7" x14ac:dyDescent="0.2">
      <c r="A161" s="37" t="s">
        <v>225</v>
      </c>
      <c r="B161" s="20">
        <v>37895</v>
      </c>
      <c r="C161" s="14"/>
      <c r="D161" s="39">
        <v>1.96</v>
      </c>
      <c r="E161" s="35" t="s">
        <v>505</v>
      </c>
      <c r="F161" s="36" t="s">
        <v>515</v>
      </c>
    </row>
    <row r="162" spans="1:7" x14ac:dyDescent="0.2">
      <c r="A162" s="109" t="s">
        <v>226</v>
      </c>
      <c r="B162" s="102">
        <v>40087</v>
      </c>
      <c r="C162" s="99"/>
      <c r="D162" s="111">
        <v>2.62</v>
      </c>
      <c r="E162" s="35" t="s">
        <v>505</v>
      </c>
      <c r="F162" s="36" t="s">
        <v>515</v>
      </c>
      <c r="G162" s="37" t="s">
        <v>564</v>
      </c>
    </row>
    <row r="163" spans="1:7" x14ac:dyDescent="0.2">
      <c r="A163" s="37" t="s">
        <v>22</v>
      </c>
      <c r="B163" s="20">
        <v>39356</v>
      </c>
      <c r="C163" s="14"/>
      <c r="D163" s="39">
        <v>2.62</v>
      </c>
      <c r="E163" s="35" t="s">
        <v>505</v>
      </c>
      <c r="F163" s="36" t="s">
        <v>515</v>
      </c>
      <c r="G163" s="37" t="s">
        <v>530</v>
      </c>
    </row>
    <row r="164" spans="1:7" x14ac:dyDescent="0.2">
      <c r="A164" s="37" t="s">
        <v>227</v>
      </c>
      <c r="B164" s="20">
        <v>37895</v>
      </c>
      <c r="C164" s="14"/>
      <c r="D164" s="39">
        <v>0.47</v>
      </c>
      <c r="E164" s="35" t="s">
        <v>505</v>
      </c>
      <c r="F164" s="36" t="s">
        <v>515</v>
      </c>
    </row>
    <row r="165" spans="1:7" x14ac:dyDescent="0.2">
      <c r="A165" s="118" t="s">
        <v>23</v>
      </c>
      <c r="B165" s="112">
        <v>39356</v>
      </c>
      <c r="C165" s="105"/>
      <c r="D165" s="106">
        <v>2.62</v>
      </c>
      <c r="E165" s="35" t="s">
        <v>505</v>
      </c>
      <c r="F165" s="36" t="s">
        <v>515</v>
      </c>
      <c r="G165" s="37" t="s">
        <v>530</v>
      </c>
    </row>
    <row r="166" spans="1:7" x14ac:dyDescent="0.2">
      <c r="A166" s="37" t="s">
        <v>228</v>
      </c>
      <c r="B166" s="20">
        <v>40087</v>
      </c>
      <c r="C166" s="14"/>
      <c r="D166" s="39">
        <v>0.12</v>
      </c>
      <c r="E166" s="35" t="s">
        <v>505</v>
      </c>
      <c r="F166" s="36" t="s">
        <v>515</v>
      </c>
      <c r="G166" s="37" t="s">
        <v>564</v>
      </c>
    </row>
    <row r="167" spans="1:7" x14ac:dyDescent="0.2">
      <c r="A167" s="37" t="s">
        <v>229</v>
      </c>
      <c r="B167" s="20">
        <v>37895</v>
      </c>
      <c r="C167" s="99"/>
      <c r="D167" s="39">
        <v>0.08</v>
      </c>
      <c r="E167" s="35" t="s">
        <v>505</v>
      </c>
      <c r="F167" s="36" t="s">
        <v>515</v>
      </c>
    </row>
    <row r="168" spans="1:7" x14ac:dyDescent="0.2">
      <c r="A168" s="37" t="s">
        <v>230</v>
      </c>
      <c r="B168" s="20">
        <v>38626</v>
      </c>
      <c r="C168" s="14"/>
      <c r="D168" s="39">
        <v>0.08</v>
      </c>
      <c r="E168" s="35" t="s">
        <v>505</v>
      </c>
      <c r="F168" s="36" t="s">
        <v>515</v>
      </c>
      <c r="G168" s="37" t="s">
        <v>535</v>
      </c>
    </row>
    <row r="169" spans="1:7" x14ac:dyDescent="0.2">
      <c r="A169" s="37" t="s">
        <v>231</v>
      </c>
      <c r="B169" s="20">
        <v>37895</v>
      </c>
      <c r="C169" s="14"/>
      <c r="D169" s="39">
        <v>0.08</v>
      </c>
      <c r="E169" s="35" t="s">
        <v>505</v>
      </c>
      <c r="F169" s="36" t="s">
        <v>515</v>
      </c>
    </row>
    <row r="170" spans="1:7" x14ac:dyDescent="0.2">
      <c r="A170" s="37" t="s">
        <v>232</v>
      </c>
      <c r="B170" s="20">
        <v>38261</v>
      </c>
      <c r="C170" s="14"/>
      <c r="D170" s="39">
        <v>0.33</v>
      </c>
      <c r="E170" s="35" t="s">
        <v>505</v>
      </c>
      <c r="F170" s="36" t="s">
        <v>515</v>
      </c>
      <c r="G170" s="37" t="s">
        <v>533</v>
      </c>
    </row>
    <row r="171" spans="1:7" x14ac:dyDescent="0.2">
      <c r="A171" s="109" t="s">
        <v>233</v>
      </c>
      <c r="B171" s="102">
        <v>40087</v>
      </c>
      <c r="C171" s="99"/>
      <c r="D171" s="111">
        <v>0.33</v>
      </c>
      <c r="E171" s="35" t="s">
        <v>505</v>
      </c>
      <c r="F171" s="36" t="s">
        <v>515</v>
      </c>
      <c r="G171" s="115" t="s">
        <v>564</v>
      </c>
    </row>
    <row r="172" spans="1:7" x14ac:dyDescent="0.2">
      <c r="A172" s="109" t="s">
        <v>234</v>
      </c>
      <c r="B172" s="102">
        <v>38261</v>
      </c>
      <c r="C172" s="99"/>
      <c r="D172" s="111">
        <v>0.31</v>
      </c>
      <c r="E172" s="35" t="s">
        <v>505</v>
      </c>
      <c r="F172" s="36" t="s">
        <v>515</v>
      </c>
      <c r="G172" s="37" t="s">
        <v>533</v>
      </c>
    </row>
    <row r="173" spans="1:7" x14ac:dyDescent="0.2">
      <c r="A173" s="37" t="s">
        <v>235</v>
      </c>
      <c r="B173" s="20">
        <v>38261</v>
      </c>
      <c r="C173" s="14"/>
      <c r="D173" s="39">
        <v>0.31</v>
      </c>
      <c r="E173" s="35" t="s">
        <v>505</v>
      </c>
      <c r="F173" s="36" t="s">
        <v>515</v>
      </c>
      <c r="G173" s="37" t="s">
        <v>533</v>
      </c>
    </row>
    <row r="174" spans="1:7" x14ac:dyDescent="0.2">
      <c r="A174" s="37" t="s">
        <v>236</v>
      </c>
      <c r="B174" s="20">
        <v>38261</v>
      </c>
      <c r="C174" s="14"/>
      <c r="D174" s="39">
        <v>0.31</v>
      </c>
      <c r="E174" s="35" t="s">
        <v>505</v>
      </c>
      <c r="F174" s="36" t="s">
        <v>515</v>
      </c>
      <c r="G174" s="37" t="s">
        <v>533</v>
      </c>
    </row>
    <row r="175" spans="1:7" x14ac:dyDescent="0.2">
      <c r="A175" s="37" t="s">
        <v>237</v>
      </c>
      <c r="B175" s="20">
        <v>38261</v>
      </c>
      <c r="C175" s="99"/>
      <c r="D175" s="39">
        <v>0.31</v>
      </c>
      <c r="E175" s="35" t="s">
        <v>505</v>
      </c>
      <c r="F175" s="36" t="s">
        <v>515</v>
      </c>
      <c r="G175" s="37" t="s">
        <v>533</v>
      </c>
    </row>
    <row r="176" spans="1:7" x14ac:dyDescent="0.2">
      <c r="A176" s="118" t="s">
        <v>609</v>
      </c>
      <c r="B176" s="112">
        <v>40452</v>
      </c>
      <c r="C176" s="105"/>
      <c r="D176" s="106">
        <v>2</v>
      </c>
      <c r="E176" s="35" t="s">
        <v>505</v>
      </c>
      <c r="F176" s="36" t="s">
        <v>515</v>
      </c>
      <c r="G176" s="37" t="s">
        <v>612</v>
      </c>
    </row>
    <row r="177" spans="1:8" x14ac:dyDescent="0.2">
      <c r="A177" s="118" t="s">
        <v>610</v>
      </c>
      <c r="B177" s="112">
        <v>40452</v>
      </c>
      <c r="C177" s="105"/>
      <c r="D177" s="106">
        <v>2</v>
      </c>
      <c r="E177" s="35" t="s">
        <v>505</v>
      </c>
      <c r="F177" s="36" t="s">
        <v>515</v>
      </c>
      <c r="G177" s="37" t="s">
        <v>612</v>
      </c>
    </row>
    <row r="178" spans="1:8" s="108" customFormat="1" x14ac:dyDescent="0.2">
      <c r="A178" s="109" t="s">
        <v>238</v>
      </c>
      <c r="B178" s="112">
        <v>41548</v>
      </c>
      <c r="C178" s="105"/>
      <c r="D178" s="106">
        <v>8</v>
      </c>
      <c r="E178" s="107" t="s">
        <v>505</v>
      </c>
      <c r="F178" s="108" t="s">
        <v>515</v>
      </c>
      <c r="G178" s="109" t="s">
        <v>634</v>
      </c>
      <c r="H178" s="99"/>
    </row>
    <row r="179" spans="1:8" x14ac:dyDescent="0.2">
      <c r="A179" s="37" t="s">
        <v>239</v>
      </c>
      <c r="B179" s="20">
        <v>37895</v>
      </c>
      <c r="C179" s="14"/>
      <c r="D179" s="39">
        <v>4.45</v>
      </c>
      <c r="E179" s="35" t="s">
        <v>505</v>
      </c>
      <c r="F179" s="36" t="s">
        <v>515</v>
      </c>
    </row>
    <row r="180" spans="1:8" s="108" customFormat="1" x14ac:dyDescent="0.2">
      <c r="A180" s="109" t="s">
        <v>240</v>
      </c>
      <c r="B180" s="112">
        <v>41548</v>
      </c>
      <c r="C180" s="105"/>
      <c r="D180" s="106">
        <v>8</v>
      </c>
      <c r="E180" s="107" t="s">
        <v>505</v>
      </c>
      <c r="F180" s="108" t="s">
        <v>515</v>
      </c>
      <c r="G180" s="109" t="s">
        <v>634</v>
      </c>
      <c r="H180" s="99"/>
    </row>
    <row r="181" spans="1:8" s="108" customFormat="1" x14ac:dyDescent="0.2">
      <c r="A181" s="109" t="s">
        <v>241</v>
      </c>
      <c r="B181" s="112">
        <v>41548</v>
      </c>
      <c r="C181" s="105"/>
      <c r="D181" s="106">
        <v>8</v>
      </c>
      <c r="E181" s="107" t="s">
        <v>505</v>
      </c>
      <c r="F181" s="108" t="s">
        <v>515</v>
      </c>
      <c r="G181" s="109" t="s">
        <v>634</v>
      </c>
      <c r="H181" s="99"/>
    </row>
    <row r="182" spans="1:8" s="108" customFormat="1" x14ac:dyDescent="0.2">
      <c r="A182" s="109" t="s">
        <v>242</v>
      </c>
      <c r="B182" s="112">
        <v>41548</v>
      </c>
      <c r="C182" s="105"/>
      <c r="D182" s="106">
        <v>8</v>
      </c>
      <c r="E182" s="107" t="s">
        <v>505</v>
      </c>
      <c r="F182" s="108" t="s">
        <v>515</v>
      </c>
      <c r="G182" s="109" t="s">
        <v>634</v>
      </c>
      <c r="H182" s="99"/>
    </row>
    <row r="183" spans="1:8" s="108" customFormat="1" x14ac:dyDescent="0.2">
      <c r="A183" s="109" t="s">
        <v>243</v>
      </c>
      <c r="B183" s="112">
        <v>41548</v>
      </c>
      <c r="C183" s="105"/>
      <c r="D183" s="106">
        <v>8</v>
      </c>
      <c r="E183" s="107" t="s">
        <v>505</v>
      </c>
      <c r="F183" s="108" t="s">
        <v>515</v>
      </c>
      <c r="G183" s="109" t="s">
        <v>634</v>
      </c>
      <c r="H183" s="99"/>
    </row>
    <row r="184" spans="1:8" s="108" customFormat="1" x14ac:dyDescent="0.2">
      <c r="A184" s="109" t="s">
        <v>244</v>
      </c>
      <c r="B184" s="112">
        <v>41548</v>
      </c>
      <c r="C184" s="105"/>
      <c r="D184" s="106">
        <v>8</v>
      </c>
      <c r="E184" s="107" t="s">
        <v>505</v>
      </c>
      <c r="F184" s="108" t="s">
        <v>515</v>
      </c>
      <c r="G184" s="109" t="s">
        <v>634</v>
      </c>
      <c r="H184" s="99"/>
    </row>
    <row r="185" spans="1:8" x14ac:dyDescent="0.2">
      <c r="A185" s="118" t="s">
        <v>64</v>
      </c>
      <c r="B185" s="112">
        <v>38991</v>
      </c>
      <c r="C185" s="105"/>
      <c r="D185" s="39">
        <v>0.3</v>
      </c>
      <c r="E185" s="35" t="s">
        <v>505</v>
      </c>
      <c r="F185" s="36" t="s">
        <v>515</v>
      </c>
      <c r="G185" s="37" t="s">
        <v>536</v>
      </c>
    </row>
    <row r="186" spans="1:8" x14ac:dyDescent="0.2">
      <c r="A186" s="118" t="s">
        <v>65</v>
      </c>
      <c r="B186" s="112">
        <v>38991</v>
      </c>
      <c r="C186" s="105"/>
      <c r="D186" s="39">
        <v>0.3</v>
      </c>
      <c r="E186" s="35" t="s">
        <v>505</v>
      </c>
      <c r="F186" s="36" t="s">
        <v>515</v>
      </c>
      <c r="G186" s="37" t="s">
        <v>536</v>
      </c>
    </row>
    <row r="187" spans="1:8" x14ac:dyDescent="0.2">
      <c r="A187" s="118" t="s">
        <v>66</v>
      </c>
      <c r="B187" s="112">
        <v>38991</v>
      </c>
      <c r="C187" s="105"/>
      <c r="D187" s="39">
        <v>0.3</v>
      </c>
      <c r="E187" s="35" t="s">
        <v>505</v>
      </c>
      <c r="F187" s="36" t="s">
        <v>515</v>
      </c>
      <c r="G187" s="37" t="s">
        <v>536</v>
      </c>
    </row>
    <row r="188" spans="1:8" x14ac:dyDescent="0.2">
      <c r="A188" s="118" t="s">
        <v>67</v>
      </c>
      <c r="B188" s="112">
        <v>38991</v>
      </c>
      <c r="C188" s="105"/>
      <c r="D188" s="39">
        <v>0.3</v>
      </c>
      <c r="E188" s="35" t="s">
        <v>505</v>
      </c>
      <c r="F188" s="36" t="s">
        <v>515</v>
      </c>
      <c r="G188" s="37" t="s">
        <v>536</v>
      </c>
    </row>
    <row r="189" spans="1:8" x14ac:dyDescent="0.2">
      <c r="A189" s="118" t="s">
        <v>68</v>
      </c>
      <c r="B189" s="112">
        <v>38991</v>
      </c>
      <c r="C189" s="105"/>
      <c r="D189" s="39">
        <v>0.3</v>
      </c>
      <c r="E189" s="35" t="s">
        <v>505</v>
      </c>
      <c r="F189" s="36" t="s">
        <v>515</v>
      </c>
      <c r="G189" s="37" t="s">
        <v>536</v>
      </c>
    </row>
    <row r="190" spans="1:8" x14ac:dyDescent="0.2">
      <c r="A190" s="118" t="s">
        <v>69</v>
      </c>
      <c r="B190" s="112">
        <v>38991</v>
      </c>
      <c r="C190" s="105"/>
      <c r="D190" s="111">
        <v>0.3</v>
      </c>
      <c r="E190" s="35" t="s">
        <v>505</v>
      </c>
      <c r="F190" s="36" t="s">
        <v>515</v>
      </c>
      <c r="G190" s="37" t="s">
        <v>536</v>
      </c>
    </row>
    <row r="191" spans="1:8" x14ac:dyDescent="0.2">
      <c r="A191" s="118" t="s">
        <v>70</v>
      </c>
      <c r="B191" s="112">
        <v>38991</v>
      </c>
      <c r="C191" s="105"/>
      <c r="D191" s="111">
        <v>0.3</v>
      </c>
      <c r="E191" s="35" t="s">
        <v>505</v>
      </c>
      <c r="F191" s="36" t="s">
        <v>515</v>
      </c>
      <c r="G191" s="109" t="s">
        <v>536</v>
      </c>
    </row>
    <row r="192" spans="1:8" x14ac:dyDescent="0.2">
      <c r="A192" s="118" t="s">
        <v>71</v>
      </c>
      <c r="B192" s="112">
        <v>38991</v>
      </c>
      <c r="C192" s="105"/>
      <c r="D192" s="39">
        <v>0.3</v>
      </c>
      <c r="E192" s="35" t="s">
        <v>505</v>
      </c>
      <c r="F192" s="36" t="s">
        <v>515</v>
      </c>
      <c r="G192" s="37" t="s">
        <v>536</v>
      </c>
    </row>
    <row r="193" spans="1:8" x14ac:dyDescent="0.2">
      <c r="A193" s="118" t="s">
        <v>72</v>
      </c>
      <c r="B193" s="112">
        <v>38991</v>
      </c>
      <c r="C193" s="105"/>
      <c r="D193" s="39">
        <v>0.3</v>
      </c>
      <c r="E193" s="35" t="s">
        <v>505</v>
      </c>
      <c r="F193" s="36" t="s">
        <v>515</v>
      </c>
      <c r="G193" s="37" t="s">
        <v>536</v>
      </c>
    </row>
    <row r="194" spans="1:8" x14ac:dyDescent="0.2">
      <c r="A194" s="118" t="s">
        <v>73</v>
      </c>
      <c r="B194" s="112">
        <v>38991</v>
      </c>
      <c r="C194" s="105"/>
      <c r="D194" s="39">
        <v>0.3</v>
      </c>
      <c r="E194" s="35" t="s">
        <v>505</v>
      </c>
      <c r="F194" s="36" t="s">
        <v>515</v>
      </c>
      <c r="G194" s="37" t="s">
        <v>536</v>
      </c>
    </row>
    <row r="195" spans="1:8" x14ac:dyDescent="0.2">
      <c r="A195" s="37" t="s">
        <v>245</v>
      </c>
      <c r="B195" s="20">
        <v>38261</v>
      </c>
      <c r="C195" s="99"/>
      <c r="D195" s="39">
        <v>0.21</v>
      </c>
      <c r="E195" s="35" t="s">
        <v>505</v>
      </c>
      <c r="F195" s="36" t="s">
        <v>515</v>
      </c>
      <c r="G195" s="37" t="s">
        <v>533</v>
      </c>
    </row>
    <row r="196" spans="1:8" x14ac:dyDescent="0.2">
      <c r="A196" s="37" t="s">
        <v>246</v>
      </c>
      <c r="B196" s="20">
        <v>38261</v>
      </c>
      <c r="C196" s="99"/>
      <c r="D196" s="39">
        <v>0.21</v>
      </c>
      <c r="E196" s="35" t="s">
        <v>505</v>
      </c>
      <c r="F196" s="36" t="s">
        <v>515</v>
      </c>
      <c r="G196" s="37" t="s">
        <v>533</v>
      </c>
    </row>
    <row r="197" spans="1:8" x14ac:dyDescent="0.2">
      <c r="A197" s="37" t="s">
        <v>247</v>
      </c>
      <c r="B197" s="20">
        <v>38261</v>
      </c>
      <c r="C197" s="99"/>
      <c r="D197" s="39">
        <v>0.21</v>
      </c>
      <c r="E197" s="35" t="s">
        <v>505</v>
      </c>
      <c r="F197" s="36" t="s">
        <v>515</v>
      </c>
      <c r="G197" s="37" t="s">
        <v>533</v>
      </c>
    </row>
    <row r="198" spans="1:8" s="108" customFormat="1" x14ac:dyDescent="0.2">
      <c r="A198" s="109" t="s">
        <v>248</v>
      </c>
      <c r="B198" s="112">
        <v>41548</v>
      </c>
      <c r="C198" s="105"/>
      <c r="D198" s="106">
        <v>0.4</v>
      </c>
      <c r="E198" s="107" t="s">
        <v>505</v>
      </c>
      <c r="F198" s="108" t="s">
        <v>515</v>
      </c>
      <c r="G198" s="109" t="s">
        <v>634</v>
      </c>
      <c r="H198" s="99"/>
    </row>
    <row r="199" spans="1:8" x14ac:dyDescent="0.2">
      <c r="A199" s="37" t="s">
        <v>249</v>
      </c>
      <c r="B199" s="20">
        <v>37895</v>
      </c>
      <c r="C199" s="14"/>
      <c r="D199" s="39">
        <v>0.12</v>
      </c>
      <c r="E199" s="35" t="s">
        <v>505</v>
      </c>
      <c r="F199" s="36" t="s">
        <v>515</v>
      </c>
    </row>
    <row r="200" spans="1:8" s="108" customFormat="1" x14ac:dyDescent="0.2">
      <c r="A200" s="109" t="s">
        <v>250</v>
      </c>
      <c r="B200" s="112">
        <v>41548</v>
      </c>
      <c r="C200" s="105"/>
      <c r="D200" s="106">
        <v>0.4</v>
      </c>
      <c r="E200" s="107" t="s">
        <v>505</v>
      </c>
      <c r="F200" s="108" t="s">
        <v>515</v>
      </c>
      <c r="G200" s="109" t="s">
        <v>634</v>
      </c>
      <c r="H200" s="99"/>
    </row>
    <row r="201" spans="1:8" s="108" customFormat="1" x14ac:dyDescent="0.2">
      <c r="A201" s="109" t="s">
        <v>251</v>
      </c>
      <c r="B201" s="112">
        <v>41548</v>
      </c>
      <c r="C201" s="105"/>
      <c r="D201" s="106">
        <v>0.4</v>
      </c>
      <c r="E201" s="107" t="s">
        <v>505</v>
      </c>
      <c r="F201" s="108" t="s">
        <v>515</v>
      </c>
      <c r="G201" s="109" t="s">
        <v>634</v>
      </c>
      <c r="H201" s="99"/>
    </row>
    <row r="202" spans="1:8" s="108" customFormat="1" x14ac:dyDescent="0.2">
      <c r="A202" s="109" t="s">
        <v>252</v>
      </c>
      <c r="B202" s="112">
        <v>41548</v>
      </c>
      <c r="C202" s="105"/>
      <c r="D202" s="106">
        <v>0.4</v>
      </c>
      <c r="E202" s="107" t="s">
        <v>505</v>
      </c>
      <c r="F202" s="108" t="s">
        <v>515</v>
      </c>
      <c r="G202" s="109" t="s">
        <v>634</v>
      </c>
      <c r="H202" s="99"/>
    </row>
    <row r="203" spans="1:8" x14ac:dyDescent="0.2">
      <c r="A203" s="37" t="s">
        <v>513</v>
      </c>
      <c r="B203" s="20">
        <v>37895</v>
      </c>
      <c r="C203" s="99"/>
      <c r="D203" s="39">
        <v>2</v>
      </c>
      <c r="E203" s="116" t="s">
        <v>505</v>
      </c>
      <c r="F203" s="117" t="s">
        <v>516</v>
      </c>
      <c r="G203" s="109"/>
      <c r="H203" s="14" t="s">
        <v>542</v>
      </c>
    </row>
    <row r="204" spans="1:8" x14ac:dyDescent="0.2">
      <c r="A204" s="37" t="s">
        <v>253</v>
      </c>
      <c r="B204" s="20">
        <v>38261</v>
      </c>
      <c r="C204" s="14"/>
      <c r="D204" s="39">
        <v>4</v>
      </c>
      <c r="E204" s="35" t="s">
        <v>505</v>
      </c>
      <c r="F204" s="36" t="s">
        <v>515</v>
      </c>
      <c r="G204" s="37" t="s">
        <v>533</v>
      </c>
    </row>
    <row r="205" spans="1:8" x14ac:dyDescent="0.2">
      <c r="A205" s="37" t="s">
        <v>254</v>
      </c>
      <c r="B205" s="20">
        <v>38261</v>
      </c>
      <c r="C205" s="99"/>
      <c r="D205" s="39">
        <v>4</v>
      </c>
      <c r="E205" s="35" t="s">
        <v>505</v>
      </c>
      <c r="F205" s="36" t="s">
        <v>515</v>
      </c>
      <c r="G205" s="109" t="s">
        <v>533</v>
      </c>
    </row>
    <row r="206" spans="1:8" x14ac:dyDescent="0.2">
      <c r="A206" s="37" t="s">
        <v>255</v>
      </c>
      <c r="B206" s="20">
        <v>38261</v>
      </c>
      <c r="C206" s="14"/>
      <c r="D206" s="39">
        <v>4</v>
      </c>
      <c r="E206" s="35" t="s">
        <v>505</v>
      </c>
      <c r="F206" s="36" t="s">
        <v>515</v>
      </c>
      <c r="G206" s="37" t="s">
        <v>533</v>
      </c>
    </row>
    <row r="207" spans="1:8" x14ac:dyDescent="0.2">
      <c r="A207" s="37" t="s">
        <v>256</v>
      </c>
      <c r="B207" s="20">
        <v>38261</v>
      </c>
      <c r="C207" s="99"/>
      <c r="D207" s="39">
        <v>4</v>
      </c>
      <c r="E207" s="35" t="s">
        <v>505</v>
      </c>
      <c r="F207" s="36" t="s">
        <v>515</v>
      </c>
      <c r="G207" s="109" t="s">
        <v>533</v>
      </c>
    </row>
    <row r="208" spans="1:8" x14ac:dyDescent="0.2">
      <c r="A208" s="37" t="s">
        <v>24</v>
      </c>
      <c r="B208" s="20">
        <v>39356</v>
      </c>
      <c r="C208" s="14"/>
      <c r="D208" s="39">
        <v>1.2</v>
      </c>
      <c r="E208" s="35" t="s">
        <v>505</v>
      </c>
      <c r="F208" s="36" t="s">
        <v>515</v>
      </c>
      <c r="G208" s="37" t="s">
        <v>530</v>
      </c>
    </row>
    <row r="209" spans="1:8" x14ac:dyDescent="0.2">
      <c r="A209" s="37" t="s">
        <v>257</v>
      </c>
      <c r="B209" s="20">
        <v>37895</v>
      </c>
      <c r="C209" s="99"/>
      <c r="D209" s="39">
        <v>0.85</v>
      </c>
      <c r="E209" s="35" t="s">
        <v>505</v>
      </c>
      <c r="F209" s="36" t="s">
        <v>515</v>
      </c>
      <c r="H209" s="99"/>
    </row>
    <row r="210" spans="1:8" x14ac:dyDescent="0.2">
      <c r="A210" s="37" t="s">
        <v>25</v>
      </c>
      <c r="B210" s="20">
        <v>39356</v>
      </c>
      <c r="C210" s="99"/>
      <c r="D210" s="39">
        <v>1.2</v>
      </c>
      <c r="E210" s="35" t="s">
        <v>505</v>
      </c>
      <c r="F210" s="36" t="s">
        <v>515</v>
      </c>
      <c r="G210" s="109" t="s">
        <v>530</v>
      </c>
    </row>
    <row r="211" spans="1:8" x14ac:dyDescent="0.2">
      <c r="A211" s="109" t="s">
        <v>26</v>
      </c>
      <c r="B211" s="102">
        <v>39356</v>
      </c>
      <c r="C211" s="99"/>
      <c r="D211" s="111">
        <v>1.2</v>
      </c>
      <c r="E211" s="107" t="s">
        <v>505</v>
      </c>
      <c r="F211" s="108" t="s">
        <v>515</v>
      </c>
      <c r="G211" s="109" t="s">
        <v>530</v>
      </c>
    </row>
    <row r="212" spans="1:8" x14ac:dyDescent="0.2">
      <c r="A212" s="109" t="s">
        <v>27</v>
      </c>
      <c r="B212" s="102">
        <v>39356</v>
      </c>
      <c r="C212" s="99"/>
      <c r="D212" s="111">
        <v>1.2</v>
      </c>
      <c r="E212" s="107" t="s">
        <v>505</v>
      </c>
      <c r="F212" s="108" t="s">
        <v>515</v>
      </c>
      <c r="G212" s="109" t="s">
        <v>530</v>
      </c>
    </row>
    <row r="213" spans="1:8" x14ac:dyDescent="0.2">
      <c r="A213" s="37" t="s">
        <v>27</v>
      </c>
      <c r="B213" s="20">
        <v>37895</v>
      </c>
      <c r="C213" s="99"/>
      <c r="D213" s="39">
        <v>0.56000000000000005</v>
      </c>
      <c r="E213" s="116" t="s">
        <v>505</v>
      </c>
      <c r="F213" s="117" t="s">
        <v>516</v>
      </c>
      <c r="H213" s="99" t="s">
        <v>542</v>
      </c>
    </row>
    <row r="214" spans="1:8" x14ac:dyDescent="0.2">
      <c r="A214" s="37" t="s">
        <v>28</v>
      </c>
      <c r="B214" s="20">
        <v>39356</v>
      </c>
      <c r="C214" s="99"/>
      <c r="D214" s="39">
        <v>1.2</v>
      </c>
      <c r="E214" s="35" t="s">
        <v>505</v>
      </c>
      <c r="F214" s="36" t="s">
        <v>515</v>
      </c>
      <c r="G214" s="37" t="s">
        <v>530</v>
      </c>
      <c r="H214" s="99"/>
    </row>
    <row r="215" spans="1:8" x14ac:dyDescent="0.2">
      <c r="A215" s="37" t="s">
        <v>29</v>
      </c>
      <c r="B215" s="20">
        <v>39356</v>
      </c>
      <c r="C215" s="14"/>
      <c r="D215" s="39">
        <v>1.2</v>
      </c>
      <c r="E215" s="35" t="s">
        <v>505</v>
      </c>
      <c r="F215" s="36" t="s">
        <v>515</v>
      </c>
      <c r="G215" s="37" t="s">
        <v>530</v>
      </c>
    </row>
    <row r="216" spans="1:8" x14ac:dyDescent="0.2">
      <c r="A216" s="37" t="s">
        <v>30</v>
      </c>
      <c r="B216" s="20">
        <v>39356</v>
      </c>
      <c r="C216" s="14"/>
      <c r="D216" s="39">
        <v>1.2</v>
      </c>
      <c r="E216" s="35" t="s">
        <v>505</v>
      </c>
      <c r="F216" s="36" t="s">
        <v>515</v>
      </c>
      <c r="G216" s="37" t="s">
        <v>530</v>
      </c>
    </row>
    <row r="217" spans="1:8" x14ac:dyDescent="0.2">
      <c r="A217" s="37" t="s">
        <v>258</v>
      </c>
      <c r="B217" s="20">
        <v>38261</v>
      </c>
      <c r="C217" s="14"/>
      <c r="D217" s="39">
        <v>0.08</v>
      </c>
      <c r="E217" s="35" t="s">
        <v>505</v>
      </c>
      <c r="F217" s="36" t="s">
        <v>515</v>
      </c>
      <c r="G217" s="37" t="s">
        <v>533</v>
      </c>
    </row>
    <row r="218" spans="1:8" x14ac:dyDescent="0.2">
      <c r="A218" s="118" t="s">
        <v>259</v>
      </c>
      <c r="B218" s="112">
        <v>41183</v>
      </c>
      <c r="C218" s="105"/>
      <c r="D218" s="106">
        <v>0.79</v>
      </c>
      <c r="E218" s="107" t="s">
        <v>505</v>
      </c>
      <c r="F218" s="108" t="s">
        <v>515</v>
      </c>
      <c r="G218" s="109" t="s">
        <v>629</v>
      </c>
      <c r="H218" s="99"/>
    </row>
    <row r="219" spans="1:8" x14ac:dyDescent="0.2">
      <c r="A219" s="118" t="s">
        <v>260</v>
      </c>
      <c r="B219" s="112">
        <v>41183</v>
      </c>
      <c r="C219" s="105"/>
      <c r="D219" s="106">
        <v>0.79</v>
      </c>
      <c r="E219" s="107" t="s">
        <v>505</v>
      </c>
      <c r="F219" s="108" t="s">
        <v>515</v>
      </c>
      <c r="G219" s="109" t="s">
        <v>629</v>
      </c>
      <c r="H219" s="99"/>
    </row>
    <row r="220" spans="1:8" x14ac:dyDescent="0.2">
      <c r="A220" s="118" t="s">
        <v>261</v>
      </c>
      <c r="B220" s="112">
        <v>41183</v>
      </c>
      <c r="C220" s="105"/>
      <c r="D220" s="106">
        <v>0.79</v>
      </c>
      <c r="E220" s="107" t="s">
        <v>505</v>
      </c>
      <c r="F220" s="108" t="s">
        <v>515</v>
      </c>
      <c r="G220" s="109" t="s">
        <v>629</v>
      </c>
      <c r="H220" s="99"/>
    </row>
    <row r="221" spans="1:8" x14ac:dyDescent="0.2">
      <c r="A221" s="118" t="s">
        <v>262</v>
      </c>
      <c r="B221" s="112">
        <v>41183</v>
      </c>
      <c r="C221" s="105"/>
      <c r="D221" s="106">
        <v>0.79</v>
      </c>
      <c r="E221" s="107" t="s">
        <v>505</v>
      </c>
      <c r="F221" s="108" t="s">
        <v>515</v>
      </c>
      <c r="G221" s="109" t="s">
        <v>629</v>
      </c>
      <c r="H221" s="99"/>
    </row>
    <row r="222" spans="1:8" x14ac:dyDescent="0.2">
      <c r="A222" s="118" t="s">
        <v>263</v>
      </c>
      <c r="B222" s="112">
        <v>41183</v>
      </c>
      <c r="C222" s="105"/>
      <c r="D222" s="106">
        <v>0.79</v>
      </c>
      <c r="E222" s="107" t="s">
        <v>505</v>
      </c>
      <c r="F222" s="108" t="s">
        <v>515</v>
      </c>
      <c r="G222" s="109" t="s">
        <v>629</v>
      </c>
      <c r="H222" s="99"/>
    </row>
    <row r="223" spans="1:8" x14ac:dyDescent="0.2">
      <c r="A223" s="37" t="s">
        <v>3</v>
      </c>
      <c r="B223" s="20">
        <v>38261</v>
      </c>
      <c r="C223" s="14"/>
      <c r="D223" s="39">
        <v>0.25</v>
      </c>
      <c r="E223" s="35" t="s">
        <v>505</v>
      </c>
      <c r="F223" s="36" t="s">
        <v>515</v>
      </c>
      <c r="G223" s="109" t="s">
        <v>533</v>
      </c>
    </row>
    <row r="224" spans="1:8" x14ac:dyDescent="0.2">
      <c r="A224" s="37" t="s">
        <v>264</v>
      </c>
      <c r="B224" s="102">
        <v>37895</v>
      </c>
      <c r="C224" s="99"/>
      <c r="D224" s="111">
        <v>0.39</v>
      </c>
      <c r="E224" s="35" t="s">
        <v>505</v>
      </c>
      <c r="F224" s="36" t="s">
        <v>515</v>
      </c>
    </row>
    <row r="225" spans="1:8" x14ac:dyDescent="0.2">
      <c r="A225" s="37" t="s">
        <v>265</v>
      </c>
      <c r="B225" s="102">
        <v>37895</v>
      </c>
      <c r="C225" s="99"/>
      <c r="D225" s="111">
        <v>0.39</v>
      </c>
      <c r="E225" s="35" t="s">
        <v>505</v>
      </c>
      <c r="F225" s="36" t="s">
        <v>515</v>
      </c>
    </row>
    <row r="226" spans="1:8" x14ac:dyDescent="0.2">
      <c r="A226" s="37" t="s">
        <v>266</v>
      </c>
      <c r="B226" s="20">
        <v>37895</v>
      </c>
      <c r="C226" s="14"/>
      <c r="D226" s="39">
        <v>0.38</v>
      </c>
      <c r="E226" s="35" t="s">
        <v>505</v>
      </c>
      <c r="F226" s="36" t="s">
        <v>515</v>
      </c>
    </row>
    <row r="227" spans="1:8" x14ac:dyDescent="0.2">
      <c r="A227" s="37" t="s">
        <v>267</v>
      </c>
      <c r="B227" s="20">
        <v>37895</v>
      </c>
      <c r="C227" s="99"/>
      <c r="D227" s="39">
        <v>0.39</v>
      </c>
      <c r="E227" s="35" t="s">
        <v>505</v>
      </c>
      <c r="F227" s="36" t="s">
        <v>515</v>
      </c>
    </row>
    <row r="228" spans="1:8" x14ac:dyDescent="0.2">
      <c r="A228" s="37" t="s">
        <v>268</v>
      </c>
      <c r="B228" s="102">
        <v>37895</v>
      </c>
      <c r="C228" s="99"/>
      <c r="D228" s="111">
        <v>0.39</v>
      </c>
      <c r="E228" s="35" t="s">
        <v>505</v>
      </c>
      <c r="F228" s="36" t="s">
        <v>515</v>
      </c>
      <c r="G228" s="109"/>
    </row>
    <row r="229" spans="1:8" x14ac:dyDescent="0.2">
      <c r="A229" s="37" t="s">
        <v>31</v>
      </c>
      <c r="B229" s="112">
        <v>39356</v>
      </c>
      <c r="C229" s="105"/>
      <c r="D229" s="106">
        <v>1.7</v>
      </c>
      <c r="E229" s="35" t="s">
        <v>505</v>
      </c>
      <c r="F229" s="36" t="s">
        <v>515</v>
      </c>
      <c r="G229" s="37" t="s">
        <v>530</v>
      </c>
    </row>
    <row r="230" spans="1:8" x14ac:dyDescent="0.2">
      <c r="A230" s="37" t="s">
        <v>269</v>
      </c>
      <c r="B230" s="20">
        <v>40087</v>
      </c>
      <c r="C230" s="14"/>
      <c r="D230" s="39">
        <v>2.5</v>
      </c>
      <c r="E230" s="35" t="s">
        <v>505</v>
      </c>
      <c r="F230" s="36" t="s">
        <v>515</v>
      </c>
      <c r="G230" s="37" t="s">
        <v>564</v>
      </c>
    </row>
    <row r="231" spans="1:8" x14ac:dyDescent="0.2">
      <c r="A231" s="37" t="s">
        <v>270</v>
      </c>
      <c r="B231" s="20">
        <v>40087</v>
      </c>
      <c r="C231" s="14"/>
      <c r="D231" s="39">
        <v>2.5</v>
      </c>
      <c r="E231" s="35" t="s">
        <v>505</v>
      </c>
      <c r="F231" s="36" t="s">
        <v>515</v>
      </c>
      <c r="G231" s="115" t="s">
        <v>564</v>
      </c>
    </row>
    <row r="232" spans="1:8" x14ac:dyDescent="0.2">
      <c r="A232" s="37" t="s">
        <v>271</v>
      </c>
      <c r="B232" s="20">
        <v>40087</v>
      </c>
      <c r="C232" s="14"/>
      <c r="D232" s="39">
        <v>2.5</v>
      </c>
      <c r="E232" s="35" t="s">
        <v>505</v>
      </c>
      <c r="F232" s="36" t="s">
        <v>515</v>
      </c>
      <c r="G232" s="115" t="s">
        <v>564</v>
      </c>
    </row>
    <row r="233" spans="1:8" x14ac:dyDescent="0.2">
      <c r="A233" s="37" t="s">
        <v>272</v>
      </c>
      <c r="B233" s="20">
        <v>40087</v>
      </c>
      <c r="C233" s="14"/>
      <c r="D233" s="39">
        <v>2.5</v>
      </c>
      <c r="E233" s="35" t="s">
        <v>505</v>
      </c>
      <c r="F233" s="36" t="s">
        <v>515</v>
      </c>
      <c r="G233" s="115" t="s">
        <v>564</v>
      </c>
    </row>
    <row r="234" spans="1:8" x14ac:dyDescent="0.2">
      <c r="A234" s="37" t="s">
        <v>273</v>
      </c>
      <c r="B234" s="112">
        <v>40452</v>
      </c>
      <c r="C234" s="114"/>
      <c r="D234" s="106">
        <v>2.5</v>
      </c>
      <c r="E234" s="35" t="s">
        <v>505</v>
      </c>
      <c r="F234" s="36" t="s">
        <v>515</v>
      </c>
      <c r="G234" s="37" t="s">
        <v>612</v>
      </c>
    </row>
    <row r="235" spans="1:8" x14ac:dyDescent="0.2">
      <c r="A235" s="142" t="s">
        <v>274</v>
      </c>
      <c r="B235" s="86">
        <v>37895</v>
      </c>
      <c r="C235" s="86">
        <v>41912</v>
      </c>
      <c r="D235" s="150">
        <v>1.6</v>
      </c>
      <c r="E235" s="144" t="s">
        <v>505</v>
      </c>
      <c r="F235" s="145" t="s">
        <v>515</v>
      </c>
      <c r="G235" s="142" t="s">
        <v>644</v>
      </c>
    </row>
    <row r="236" spans="1:8" s="108" customFormat="1" x14ac:dyDescent="0.2">
      <c r="A236" s="142" t="s">
        <v>274</v>
      </c>
      <c r="B236" s="86">
        <v>41913</v>
      </c>
      <c r="C236" s="85"/>
      <c r="D236" s="150">
        <v>2.5</v>
      </c>
      <c r="E236" s="144" t="s">
        <v>505</v>
      </c>
      <c r="F236" s="145" t="s">
        <v>515</v>
      </c>
      <c r="G236" s="142" t="s">
        <v>645</v>
      </c>
      <c r="H236" s="99"/>
    </row>
    <row r="237" spans="1:8" x14ac:dyDescent="0.2">
      <c r="A237" s="37" t="s">
        <v>32</v>
      </c>
      <c r="B237" s="112">
        <v>39722</v>
      </c>
      <c r="C237" s="105"/>
      <c r="D237" s="106">
        <v>1.6</v>
      </c>
      <c r="E237" s="35" t="s">
        <v>505</v>
      </c>
      <c r="F237" s="36" t="s">
        <v>515</v>
      </c>
      <c r="G237" s="37" t="s">
        <v>531</v>
      </c>
    </row>
    <row r="238" spans="1:8" x14ac:dyDescent="0.2">
      <c r="A238" s="37" t="s">
        <v>275</v>
      </c>
      <c r="B238" s="20">
        <v>38626</v>
      </c>
      <c r="C238" s="14"/>
      <c r="D238" s="39">
        <v>4</v>
      </c>
      <c r="E238" s="35" t="s">
        <v>505</v>
      </c>
      <c r="F238" s="36" t="s">
        <v>515</v>
      </c>
      <c r="G238" s="37" t="s">
        <v>535</v>
      </c>
    </row>
    <row r="239" spans="1:8" x14ac:dyDescent="0.2">
      <c r="A239" s="37" t="s">
        <v>276</v>
      </c>
      <c r="B239" s="20">
        <v>38626</v>
      </c>
      <c r="C239" s="14"/>
      <c r="D239" s="39">
        <v>4</v>
      </c>
      <c r="E239" s="35" t="s">
        <v>505</v>
      </c>
      <c r="F239" s="36" t="s">
        <v>515</v>
      </c>
      <c r="G239" s="37" t="s">
        <v>535</v>
      </c>
    </row>
    <row r="240" spans="1:8" x14ac:dyDescent="0.2">
      <c r="A240" s="37" t="s">
        <v>277</v>
      </c>
      <c r="B240" s="20">
        <v>38626</v>
      </c>
      <c r="C240" s="14"/>
      <c r="D240" s="39">
        <v>4</v>
      </c>
      <c r="E240" s="35" t="s">
        <v>505</v>
      </c>
      <c r="F240" s="36" t="s">
        <v>515</v>
      </c>
      <c r="G240" s="37" t="s">
        <v>535</v>
      </c>
    </row>
    <row r="241" spans="1:7" x14ac:dyDescent="0.2">
      <c r="A241" s="37" t="s">
        <v>278</v>
      </c>
      <c r="B241" s="20">
        <v>38626</v>
      </c>
      <c r="C241" s="14"/>
      <c r="D241" s="39">
        <v>4</v>
      </c>
      <c r="E241" s="35" t="s">
        <v>505</v>
      </c>
      <c r="F241" s="36" t="s">
        <v>515</v>
      </c>
      <c r="G241" s="37" t="s">
        <v>535</v>
      </c>
    </row>
    <row r="242" spans="1:7" x14ac:dyDescent="0.2">
      <c r="A242" s="37" t="s">
        <v>279</v>
      </c>
      <c r="B242" s="20">
        <v>38626</v>
      </c>
      <c r="C242" s="14"/>
      <c r="D242" s="39">
        <v>4</v>
      </c>
      <c r="E242" s="35" t="s">
        <v>505</v>
      </c>
      <c r="F242" s="36" t="s">
        <v>515</v>
      </c>
      <c r="G242" s="37" t="s">
        <v>535</v>
      </c>
    </row>
    <row r="243" spans="1:7" x14ac:dyDescent="0.2">
      <c r="A243" s="37" t="s">
        <v>280</v>
      </c>
      <c r="B243" s="20">
        <v>37895</v>
      </c>
      <c r="C243" s="14"/>
      <c r="D243" s="39">
        <v>4</v>
      </c>
      <c r="E243" s="35" t="s">
        <v>505</v>
      </c>
      <c r="F243" s="36" t="s">
        <v>515</v>
      </c>
    </row>
    <row r="244" spans="1:7" x14ac:dyDescent="0.2">
      <c r="A244" s="37" t="s">
        <v>281</v>
      </c>
      <c r="B244" s="20">
        <v>38626</v>
      </c>
      <c r="C244" s="14"/>
      <c r="D244" s="39">
        <v>4</v>
      </c>
      <c r="E244" s="35" t="s">
        <v>505</v>
      </c>
      <c r="F244" s="36" t="s">
        <v>515</v>
      </c>
      <c r="G244" s="37" t="s">
        <v>535</v>
      </c>
    </row>
    <row r="245" spans="1:7" x14ac:dyDescent="0.2">
      <c r="A245" s="37" t="s">
        <v>282</v>
      </c>
      <c r="B245" s="20">
        <v>38626</v>
      </c>
      <c r="C245" s="14"/>
      <c r="D245" s="39">
        <v>4</v>
      </c>
      <c r="E245" s="35" t="s">
        <v>505</v>
      </c>
      <c r="F245" s="36" t="s">
        <v>515</v>
      </c>
      <c r="G245" s="37" t="s">
        <v>535</v>
      </c>
    </row>
    <row r="246" spans="1:7" x14ac:dyDescent="0.2">
      <c r="A246" s="37" t="s">
        <v>283</v>
      </c>
      <c r="B246" s="20">
        <v>38626</v>
      </c>
      <c r="C246" s="99"/>
      <c r="D246" s="39">
        <v>4</v>
      </c>
      <c r="E246" s="35" t="s">
        <v>505</v>
      </c>
      <c r="F246" s="36" t="s">
        <v>515</v>
      </c>
      <c r="G246" s="37" t="s">
        <v>535</v>
      </c>
    </row>
    <row r="247" spans="1:7" x14ac:dyDescent="0.2">
      <c r="A247" s="37" t="s">
        <v>284</v>
      </c>
      <c r="B247" s="20">
        <v>38626</v>
      </c>
      <c r="C247" s="14"/>
      <c r="D247" s="39">
        <v>4</v>
      </c>
      <c r="E247" s="35" t="s">
        <v>505</v>
      </c>
      <c r="F247" s="36" t="s">
        <v>515</v>
      </c>
      <c r="G247" s="37" t="s">
        <v>535</v>
      </c>
    </row>
    <row r="248" spans="1:7" x14ac:dyDescent="0.2">
      <c r="A248" s="37" t="s">
        <v>285</v>
      </c>
      <c r="B248" s="20">
        <v>38626</v>
      </c>
      <c r="C248" s="99"/>
      <c r="D248" s="39">
        <v>4</v>
      </c>
      <c r="E248" s="35" t="s">
        <v>505</v>
      </c>
      <c r="F248" s="36" t="s">
        <v>515</v>
      </c>
      <c r="G248" s="37" t="s">
        <v>535</v>
      </c>
    </row>
    <row r="249" spans="1:7" ht="22.5" x14ac:dyDescent="0.2">
      <c r="A249" s="37" t="s">
        <v>286</v>
      </c>
      <c r="B249" s="20">
        <v>37895</v>
      </c>
      <c r="C249" s="14"/>
      <c r="D249" s="39" t="s">
        <v>4</v>
      </c>
      <c r="E249" s="35" t="s">
        <v>505</v>
      </c>
      <c r="F249" s="36" t="s">
        <v>515</v>
      </c>
      <c r="G249" s="109"/>
    </row>
    <row r="250" spans="1:7" x14ac:dyDescent="0.2">
      <c r="A250" s="37" t="s">
        <v>287</v>
      </c>
      <c r="B250" s="20">
        <v>37895</v>
      </c>
      <c r="C250" s="99"/>
      <c r="D250" s="39">
        <v>1.05</v>
      </c>
      <c r="E250" s="35" t="s">
        <v>505</v>
      </c>
      <c r="F250" s="36" t="s">
        <v>515</v>
      </c>
    </row>
    <row r="251" spans="1:7" x14ac:dyDescent="0.2">
      <c r="A251" s="37" t="s">
        <v>288</v>
      </c>
      <c r="B251" s="20">
        <v>40087</v>
      </c>
      <c r="C251" s="14"/>
      <c r="D251" s="39">
        <v>1.05</v>
      </c>
      <c r="E251" s="35" t="s">
        <v>505</v>
      </c>
      <c r="F251" s="36" t="s">
        <v>515</v>
      </c>
      <c r="G251" s="37" t="s">
        <v>564</v>
      </c>
    </row>
    <row r="252" spans="1:7" x14ac:dyDescent="0.2">
      <c r="A252" s="37" t="s">
        <v>289</v>
      </c>
      <c r="B252" s="20">
        <v>37895</v>
      </c>
      <c r="C252" s="99"/>
      <c r="D252" s="39">
        <v>0.45</v>
      </c>
      <c r="E252" s="35" t="s">
        <v>505</v>
      </c>
      <c r="F252" s="36" t="s">
        <v>515</v>
      </c>
      <c r="G252" s="109"/>
    </row>
    <row r="253" spans="1:7" x14ac:dyDescent="0.2">
      <c r="A253" s="37" t="s">
        <v>290</v>
      </c>
      <c r="B253" s="20">
        <v>37895</v>
      </c>
      <c r="C253" s="14"/>
      <c r="D253" s="39">
        <v>0.45</v>
      </c>
      <c r="E253" s="35" t="s">
        <v>505</v>
      </c>
      <c r="F253" s="36" t="s">
        <v>515</v>
      </c>
    </row>
    <row r="254" spans="1:7" x14ac:dyDescent="0.2">
      <c r="A254" s="37" t="s">
        <v>291</v>
      </c>
      <c r="B254" s="20">
        <v>37895</v>
      </c>
      <c r="C254" s="99"/>
      <c r="D254" s="39">
        <v>0.45</v>
      </c>
      <c r="E254" s="35" t="s">
        <v>505</v>
      </c>
      <c r="F254" s="36" t="s">
        <v>515</v>
      </c>
      <c r="G254" s="109"/>
    </row>
    <row r="255" spans="1:7" x14ac:dyDescent="0.2">
      <c r="A255" s="37" t="s">
        <v>292</v>
      </c>
      <c r="B255" s="20">
        <v>37895</v>
      </c>
      <c r="C255" s="14"/>
      <c r="D255" s="39">
        <v>0.45</v>
      </c>
      <c r="E255" s="35" t="s">
        <v>505</v>
      </c>
      <c r="F255" s="36" t="s">
        <v>515</v>
      </c>
      <c r="G255" s="109"/>
    </row>
    <row r="256" spans="1:7" x14ac:dyDescent="0.2">
      <c r="A256" s="37" t="s">
        <v>293</v>
      </c>
      <c r="B256" s="20">
        <v>37895</v>
      </c>
      <c r="C256" s="99"/>
      <c r="D256" s="39">
        <v>0.45</v>
      </c>
      <c r="E256" s="35" t="s">
        <v>505</v>
      </c>
      <c r="F256" s="36" t="s">
        <v>515</v>
      </c>
      <c r="G256" s="109"/>
    </row>
    <row r="257" spans="1:8" x14ac:dyDescent="0.2">
      <c r="A257" s="37" t="s">
        <v>294</v>
      </c>
      <c r="B257" s="20">
        <v>37895</v>
      </c>
      <c r="C257" s="14"/>
      <c r="D257" s="39">
        <v>0.45</v>
      </c>
      <c r="E257" s="35" t="s">
        <v>505</v>
      </c>
      <c r="F257" s="36" t="s">
        <v>515</v>
      </c>
    </row>
    <row r="258" spans="1:8" x14ac:dyDescent="0.2">
      <c r="A258" s="37" t="s">
        <v>295</v>
      </c>
      <c r="B258" s="20">
        <v>37895</v>
      </c>
      <c r="C258" s="99"/>
      <c r="D258" s="39">
        <v>0.45</v>
      </c>
      <c r="E258" s="35" t="s">
        <v>505</v>
      </c>
      <c r="F258" s="36" t="s">
        <v>515</v>
      </c>
      <c r="G258" s="109"/>
    </row>
    <row r="259" spans="1:8" x14ac:dyDescent="0.2">
      <c r="A259" s="37" t="s">
        <v>296</v>
      </c>
      <c r="B259" s="20">
        <v>37895</v>
      </c>
      <c r="C259" s="14"/>
      <c r="D259" s="39">
        <v>0.45</v>
      </c>
      <c r="E259" s="35" t="s">
        <v>505</v>
      </c>
      <c r="F259" s="36" t="s">
        <v>515</v>
      </c>
    </row>
    <row r="260" spans="1:8" x14ac:dyDescent="0.2">
      <c r="A260" s="37" t="s">
        <v>297</v>
      </c>
      <c r="B260" s="20">
        <v>39722</v>
      </c>
      <c r="C260" s="14"/>
      <c r="D260" s="39">
        <v>0.17</v>
      </c>
      <c r="E260" s="35" t="s">
        <v>505</v>
      </c>
      <c r="F260" s="36" t="s">
        <v>515</v>
      </c>
      <c r="G260" s="37" t="s">
        <v>531</v>
      </c>
    </row>
    <row r="261" spans="1:8" x14ac:dyDescent="0.2">
      <c r="A261" s="37" t="s">
        <v>298</v>
      </c>
      <c r="B261" s="20">
        <v>40087</v>
      </c>
      <c r="C261" s="14"/>
      <c r="D261" s="39">
        <v>0.17</v>
      </c>
      <c r="E261" s="35" t="s">
        <v>505</v>
      </c>
      <c r="F261" s="36" t="s">
        <v>515</v>
      </c>
      <c r="G261" s="115" t="s">
        <v>564</v>
      </c>
    </row>
    <row r="262" spans="1:8" x14ac:dyDescent="0.2">
      <c r="A262" s="37" t="s">
        <v>299</v>
      </c>
      <c r="B262" s="20">
        <v>39722</v>
      </c>
      <c r="C262" s="14"/>
      <c r="D262" s="39">
        <v>0.17</v>
      </c>
      <c r="E262" s="35" t="s">
        <v>505</v>
      </c>
      <c r="F262" s="36" t="s">
        <v>515</v>
      </c>
      <c r="G262" s="37" t="s">
        <v>531</v>
      </c>
    </row>
    <row r="263" spans="1:8" x14ac:dyDescent="0.2">
      <c r="A263" s="37" t="s">
        <v>300</v>
      </c>
      <c r="B263" s="20">
        <v>38261</v>
      </c>
      <c r="C263" s="99"/>
      <c r="D263" s="39">
        <v>0.17</v>
      </c>
      <c r="E263" s="35" t="s">
        <v>505</v>
      </c>
      <c r="F263" s="36" t="s">
        <v>515</v>
      </c>
      <c r="G263" s="109" t="s">
        <v>533</v>
      </c>
    </row>
    <row r="264" spans="1:8" x14ac:dyDescent="0.2">
      <c r="A264" s="37" t="s">
        <v>301</v>
      </c>
      <c r="B264" s="20">
        <v>39722</v>
      </c>
      <c r="C264" s="99"/>
      <c r="D264" s="39">
        <v>50</v>
      </c>
      <c r="E264" s="35" t="s">
        <v>505</v>
      </c>
      <c r="F264" s="36" t="s">
        <v>515</v>
      </c>
      <c r="G264" s="109" t="s">
        <v>531</v>
      </c>
    </row>
    <row r="265" spans="1:8" x14ac:dyDescent="0.2">
      <c r="A265" s="37" t="s">
        <v>302</v>
      </c>
      <c r="B265" s="20">
        <v>40087</v>
      </c>
      <c r="C265" s="14"/>
      <c r="D265" s="39">
        <v>50</v>
      </c>
      <c r="E265" s="35" t="s">
        <v>505</v>
      </c>
      <c r="F265" s="36" t="s">
        <v>515</v>
      </c>
      <c r="G265" s="115" t="s">
        <v>564</v>
      </c>
    </row>
    <row r="266" spans="1:8" x14ac:dyDescent="0.2">
      <c r="A266" s="37" t="s">
        <v>303</v>
      </c>
      <c r="B266" s="20">
        <v>39722</v>
      </c>
      <c r="C266" s="14"/>
      <c r="D266" s="39">
        <v>50</v>
      </c>
      <c r="E266" s="35" t="s">
        <v>505</v>
      </c>
      <c r="F266" s="36" t="s">
        <v>515</v>
      </c>
      <c r="G266" s="37" t="s">
        <v>531</v>
      </c>
    </row>
    <row r="267" spans="1:8" x14ac:dyDescent="0.2">
      <c r="A267" s="37" t="s">
        <v>304</v>
      </c>
      <c r="B267" s="20">
        <v>39722</v>
      </c>
      <c r="C267" s="14"/>
      <c r="D267" s="39">
        <v>50</v>
      </c>
      <c r="E267" s="35" t="s">
        <v>505</v>
      </c>
      <c r="F267" s="36" t="s">
        <v>515</v>
      </c>
      <c r="G267" s="37" t="s">
        <v>531</v>
      </c>
    </row>
    <row r="268" spans="1:8" x14ac:dyDescent="0.2">
      <c r="A268" s="37" t="s">
        <v>305</v>
      </c>
      <c r="B268" s="20">
        <v>39722</v>
      </c>
      <c r="C268" s="14"/>
      <c r="D268" s="39">
        <v>50</v>
      </c>
      <c r="E268" s="35" t="s">
        <v>505</v>
      </c>
      <c r="F268" s="36" t="s">
        <v>515</v>
      </c>
      <c r="G268" s="37" t="s">
        <v>531</v>
      </c>
    </row>
    <row r="269" spans="1:8" x14ac:dyDescent="0.2">
      <c r="A269" s="37" t="s">
        <v>306</v>
      </c>
      <c r="B269" s="20">
        <v>39722</v>
      </c>
      <c r="C269" s="14"/>
      <c r="D269" s="39">
        <v>50</v>
      </c>
      <c r="E269" s="35" t="s">
        <v>505</v>
      </c>
      <c r="F269" s="36" t="s">
        <v>515</v>
      </c>
      <c r="G269" s="37" t="s">
        <v>531</v>
      </c>
    </row>
    <row r="270" spans="1:8" x14ac:dyDescent="0.2">
      <c r="A270" s="37" t="s">
        <v>307</v>
      </c>
      <c r="B270" s="20">
        <v>39722</v>
      </c>
      <c r="C270" s="99"/>
      <c r="D270" s="39">
        <v>50</v>
      </c>
      <c r="E270" s="35" t="s">
        <v>505</v>
      </c>
      <c r="F270" s="36" t="s">
        <v>515</v>
      </c>
      <c r="G270" s="37" t="s">
        <v>531</v>
      </c>
      <c r="H270" s="99"/>
    </row>
    <row r="271" spans="1:8" x14ac:dyDescent="0.2">
      <c r="A271" s="37" t="s">
        <v>308</v>
      </c>
      <c r="B271" s="20">
        <v>39722</v>
      </c>
      <c r="C271" s="99"/>
      <c r="D271" s="39">
        <v>50</v>
      </c>
      <c r="E271" s="35" t="s">
        <v>505</v>
      </c>
      <c r="F271" s="36" t="s">
        <v>515</v>
      </c>
      <c r="G271" s="37" t="s">
        <v>531</v>
      </c>
      <c r="H271" s="99"/>
    </row>
    <row r="272" spans="1:8" x14ac:dyDescent="0.2">
      <c r="A272" s="37" t="s">
        <v>309</v>
      </c>
      <c r="B272" s="20">
        <v>39722</v>
      </c>
      <c r="C272" s="99"/>
      <c r="D272" s="39">
        <v>50</v>
      </c>
      <c r="E272" s="35" t="s">
        <v>505</v>
      </c>
      <c r="F272" s="36" t="s">
        <v>515</v>
      </c>
      <c r="G272" s="37" t="s">
        <v>531</v>
      </c>
    </row>
    <row r="273" spans="1:8" x14ac:dyDescent="0.2">
      <c r="A273" s="37" t="s">
        <v>310</v>
      </c>
      <c r="B273" s="20">
        <v>37895</v>
      </c>
      <c r="C273" s="99"/>
      <c r="D273" s="39">
        <v>30</v>
      </c>
      <c r="E273" s="35" t="s">
        <v>505</v>
      </c>
      <c r="F273" s="36" t="s">
        <v>515</v>
      </c>
      <c r="H273" s="99"/>
    </row>
    <row r="274" spans="1:8" x14ac:dyDescent="0.2">
      <c r="A274" s="37" t="s">
        <v>311</v>
      </c>
      <c r="B274" s="20">
        <v>39722</v>
      </c>
      <c r="C274" s="99"/>
      <c r="D274" s="39">
        <v>50</v>
      </c>
      <c r="E274" s="35" t="s">
        <v>505</v>
      </c>
      <c r="F274" s="36" t="s">
        <v>515</v>
      </c>
      <c r="G274" s="37" t="s">
        <v>531</v>
      </c>
      <c r="H274" s="99"/>
    </row>
    <row r="275" spans="1:8" x14ac:dyDescent="0.2">
      <c r="A275" s="109" t="s">
        <v>312</v>
      </c>
      <c r="B275" s="102">
        <v>37895</v>
      </c>
      <c r="C275" s="99"/>
      <c r="D275" s="111">
        <v>0.3</v>
      </c>
      <c r="E275" s="107" t="s">
        <v>505</v>
      </c>
      <c r="F275" s="108" t="s">
        <v>515</v>
      </c>
      <c r="G275" s="109"/>
    </row>
    <row r="276" spans="1:8" x14ac:dyDescent="0.2">
      <c r="A276" s="37" t="s">
        <v>313</v>
      </c>
      <c r="B276" s="20">
        <v>37895</v>
      </c>
      <c r="C276" s="14"/>
      <c r="D276" s="39">
        <v>0.3</v>
      </c>
      <c r="E276" s="35" t="s">
        <v>505</v>
      </c>
      <c r="F276" s="36" t="s">
        <v>515</v>
      </c>
    </row>
    <row r="277" spans="1:8" x14ac:dyDescent="0.2">
      <c r="A277" s="37" t="s">
        <v>314</v>
      </c>
      <c r="B277" s="20">
        <v>37895</v>
      </c>
      <c r="C277" s="14"/>
      <c r="D277" s="39">
        <v>0.3</v>
      </c>
      <c r="E277" s="35" t="s">
        <v>505</v>
      </c>
      <c r="F277" s="36" t="s">
        <v>515</v>
      </c>
    </row>
    <row r="278" spans="1:8" x14ac:dyDescent="0.2">
      <c r="A278" s="37" t="s">
        <v>315</v>
      </c>
      <c r="B278" s="20">
        <v>37895</v>
      </c>
      <c r="C278" s="14"/>
      <c r="D278" s="39">
        <v>0.3</v>
      </c>
      <c r="E278" s="35" t="s">
        <v>505</v>
      </c>
      <c r="F278" s="36" t="s">
        <v>515</v>
      </c>
    </row>
    <row r="279" spans="1:8" x14ac:dyDescent="0.2">
      <c r="A279" s="37" t="s">
        <v>316</v>
      </c>
      <c r="B279" s="20">
        <v>37895</v>
      </c>
      <c r="C279" s="14"/>
      <c r="D279" s="39">
        <v>0.3</v>
      </c>
      <c r="E279" s="35" t="s">
        <v>505</v>
      </c>
      <c r="F279" s="36" t="s">
        <v>515</v>
      </c>
    </row>
    <row r="280" spans="1:8" x14ac:dyDescent="0.2">
      <c r="A280" s="37" t="s">
        <v>317</v>
      </c>
      <c r="B280" s="20">
        <v>37895</v>
      </c>
      <c r="C280" s="14"/>
      <c r="D280" s="39">
        <v>0.3</v>
      </c>
      <c r="E280" s="35" t="s">
        <v>505</v>
      </c>
      <c r="F280" s="36" t="s">
        <v>515</v>
      </c>
    </row>
    <row r="281" spans="1:8" x14ac:dyDescent="0.2">
      <c r="A281" s="37" t="s">
        <v>318</v>
      </c>
      <c r="B281" s="20">
        <v>37895</v>
      </c>
      <c r="C281" s="14"/>
      <c r="D281" s="39">
        <v>0.3</v>
      </c>
      <c r="E281" s="35" t="s">
        <v>505</v>
      </c>
      <c r="F281" s="36" t="s">
        <v>515</v>
      </c>
    </row>
    <row r="282" spans="1:8" x14ac:dyDescent="0.2">
      <c r="A282" s="118" t="s">
        <v>319</v>
      </c>
      <c r="B282" s="112">
        <v>41183</v>
      </c>
      <c r="C282" s="105"/>
      <c r="D282" s="106">
        <v>1.35</v>
      </c>
      <c r="E282" s="107" t="s">
        <v>505</v>
      </c>
      <c r="F282" s="108" t="s">
        <v>515</v>
      </c>
      <c r="G282" s="109" t="s">
        <v>629</v>
      </c>
      <c r="H282" s="99"/>
    </row>
    <row r="283" spans="1:8" x14ac:dyDescent="0.2">
      <c r="A283" s="118" t="s">
        <v>320</v>
      </c>
      <c r="B283" s="112">
        <v>41183</v>
      </c>
      <c r="C283" s="105"/>
      <c r="D283" s="106">
        <v>1.35</v>
      </c>
      <c r="E283" s="107" t="s">
        <v>505</v>
      </c>
      <c r="F283" s="108" t="s">
        <v>515</v>
      </c>
      <c r="G283" s="109" t="s">
        <v>629</v>
      </c>
      <c r="H283" s="99"/>
    </row>
    <row r="284" spans="1:8" x14ac:dyDescent="0.2">
      <c r="A284" s="118" t="s">
        <v>321</v>
      </c>
      <c r="B284" s="112">
        <v>41183</v>
      </c>
      <c r="C284" s="105"/>
      <c r="D284" s="106">
        <v>1.35</v>
      </c>
      <c r="E284" s="107" t="s">
        <v>505</v>
      </c>
      <c r="F284" s="108" t="s">
        <v>515</v>
      </c>
      <c r="G284" s="109" t="s">
        <v>629</v>
      </c>
      <c r="H284" s="99"/>
    </row>
    <row r="285" spans="1:8" x14ac:dyDescent="0.2">
      <c r="A285" s="118" t="s">
        <v>322</v>
      </c>
      <c r="B285" s="112">
        <v>41183</v>
      </c>
      <c r="C285" s="105"/>
      <c r="D285" s="106">
        <v>1.35</v>
      </c>
      <c r="E285" s="107" t="s">
        <v>505</v>
      </c>
      <c r="F285" s="108" t="s">
        <v>515</v>
      </c>
      <c r="G285" s="109" t="s">
        <v>629</v>
      </c>
      <c r="H285" s="99"/>
    </row>
    <row r="286" spans="1:8" x14ac:dyDescent="0.2">
      <c r="A286" s="109" t="s">
        <v>323</v>
      </c>
      <c r="B286" s="102">
        <v>38261</v>
      </c>
      <c r="C286" s="99"/>
      <c r="D286" s="111">
        <v>0.08</v>
      </c>
      <c r="E286" s="35" t="s">
        <v>505</v>
      </c>
      <c r="F286" s="36" t="s">
        <v>515</v>
      </c>
      <c r="G286" s="37" t="s">
        <v>533</v>
      </c>
    </row>
    <row r="287" spans="1:8" x14ac:dyDescent="0.2">
      <c r="A287" s="109" t="s">
        <v>324</v>
      </c>
      <c r="B287" s="102">
        <v>38261</v>
      </c>
      <c r="C287" s="99"/>
      <c r="D287" s="111">
        <v>1.1000000000000001</v>
      </c>
      <c r="E287" s="35" t="s">
        <v>505</v>
      </c>
      <c r="F287" s="36" t="s">
        <v>515</v>
      </c>
      <c r="G287" s="37" t="s">
        <v>533</v>
      </c>
    </row>
    <row r="288" spans="1:8" x14ac:dyDescent="0.2">
      <c r="A288" s="109" t="s">
        <v>325</v>
      </c>
      <c r="B288" s="102">
        <v>38626</v>
      </c>
      <c r="C288" s="99"/>
      <c r="D288" s="111">
        <v>1.1000000000000001</v>
      </c>
      <c r="E288" s="35" t="s">
        <v>505</v>
      </c>
      <c r="F288" s="36" t="s">
        <v>515</v>
      </c>
      <c r="G288" s="37" t="s">
        <v>535</v>
      </c>
    </row>
    <row r="289" spans="1:7" x14ac:dyDescent="0.2">
      <c r="A289" s="109" t="s">
        <v>326</v>
      </c>
      <c r="B289" s="102">
        <v>38626</v>
      </c>
      <c r="C289" s="99"/>
      <c r="D289" s="111">
        <v>1.1000000000000001</v>
      </c>
      <c r="E289" s="35" t="s">
        <v>505</v>
      </c>
      <c r="F289" s="36" t="s">
        <v>515</v>
      </c>
      <c r="G289" s="37" t="s">
        <v>535</v>
      </c>
    </row>
    <row r="290" spans="1:7" x14ac:dyDescent="0.2">
      <c r="A290" s="109" t="s">
        <v>327</v>
      </c>
      <c r="B290" s="102">
        <v>38626</v>
      </c>
      <c r="C290" s="99"/>
      <c r="D290" s="111">
        <v>1.1000000000000001</v>
      </c>
      <c r="E290" s="35" t="s">
        <v>505</v>
      </c>
      <c r="F290" s="36" t="s">
        <v>515</v>
      </c>
      <c r="G290" s="37" t="s">
        <v>535</v>
      </c>
    </row>
    <row r="291" spans="1:7" x14ac:dyDescent="0.2">
      <c r="A291" s="109" t="s">
        <v>328</v>
      </c>
      <c r="B291" s="102">
        <v>38626</v>
      </c>
      <c r="C291" s="99"/>
      <c r="D291" s="111">
        <v>1.1000000000000001</v>
      </c>
      <c r="E291" s="35" t="s">
        <v>505</v>
      </c>
      <c r="F291" s="36" t="s">
        <v>515</v>
      </c>
      <c r="G291" s="37" t="s">
        <v>535</v>
      </c>
    </row>
    <row r="292" spans="1:7" x14ac:dyDescent="0.2">
      <c r="A292" s="109" t="s">
        <v>329</v>
      </c>
      <c r="B292" s="102">
        <v>38626</v>
      </c>
      <c r="C292" s="99"/>
      <c r="D292" s="111">
        <v>1.1000000000000001</v>
      </c>
      <c r="E292" s="35" t="s">
        <v>505</v>
      </c>
      <c r="F292" s="36" t="s">
        <v>515</v>
      </c>
      <c r="G292" s="37" t="s">
        <v>535</v>
      </c>
    </row>
    <row r="293" spans="1:7" x14ac:dyDescent="0.2">
      <c r="A293" s="109" t="s">
        <v>330</v>
      </c>
      <c r="B293" s="102">
        <v>38626</v>
      </c>
      <c r="C293" s="99"/>
      <c r="D293" s="111">
        <v>1.1000000000000001</v>
      </c>
      <c r="E293" s="35" t="s">
        <v>505</v>
      </c>
      <c r="F293" s="36" t="s">
        <v>515</v>
      </c>
      <c r="G293" s="37" t="s">
        <v>535</v>
      </c>
    </row>
    <row r="294" spans="1:7" x14ac:dyDescent="0.2">
      <c r="A294" s="109" t="s">
        <v>331</v>
      </c>
      <c r="B294" s="102">
        <v>38626</v>
      </c>
      <c r="C294" s="99"/>
      <c r="D294" s="111">
        <v>1.1000000000000001</v>
      </c>
      <c r="E294" s="35" t="s">
        <v>505</v>
      </c>
      <c r="F294" s="36" t="s">
        <v>515</v>
      </c>
      <c r="G294" s="109" t="s">
        <v>535</v>
      </c>
    </row>
    <row r="295" spans="1:7" x14ac:dyDescent="0.2">
      <c r="A295" s="109" t="s">
        <v>332</v>
      </c>
      <c r="B295" s="102">
        <v>38626</v>
      </c>
      <c r="C295" s="99"/>
      <c r="D295" s="39">
        <v>1.1000000000000001</v>
      </c>
      <c r="E295" s="35" t="s">
        <v>505</v>
      </c>
      <c r="F295" s="36" t="s">
        <v>515</v>
      </c>
      <c r="G295" s="37" t="s">
        <v>535</v>
      </c>
    </row>
    <row r="296" spans="1:7" x14ac:dyDescent="0.2">
      <c r="A296" s="109" t="s">
        <v>333</v>
      </c>
      <c r="B296" s="102">
        <v>38626</v>
      </c>
      <c r="C296" s="99"/>
      <c r="D296" s="39">
        <v>1.1000000000000001</v>
      </c>
      <c r="E296" s="35" t="s">
        <v>505</v>
      </c>
      <c r="F296" s="36" t="s">
        <v>515</v>
      </c>
      <c r="G296" s="37" t="s">
        <v>535</v>
      </c>
    </row>
    <row r="297" spans="1:7" x14ac:dyDescent="0.2">
      <c r="A297" s="115" t="s">
        <v>7</v>
      </c>
      <c r="B297" s="114">
        <v>39356</v>
      </c>
      <c r="C297" s="97"/>
      <c r="D297" s="113">
        <v>0.1</v>
      </c>
      <c r="E297" s="35" t="s">
        <v>505</v>
      </c>
      <c r="F297" s="36" t="s">
        <v>515</v>
      </c>
      <c r="G297" s="37" t="s">
        <v>530</v>
      </c>
    </row>
    <row r="298" spans="1:7" x14ac:dyDescent="0.2">
      <c r="A298" s="115" t="s">
        <v>17</v>
      </c>
      <c r="B298" s="114">
        <v>39356</v>
      </c>
      <c r="C298" s="97"/>
      <c r="D298" s="113">
        <v>0.1</v>
      </c>
      <c r="E298" s="35" t="s">
        <v>505</v>
      </c>
      <c r="F298" s="36" t="s">
        <v>515</v>
      </c>
      <c r="G298" s="37" t="s">
        <v>530</v>
      </c>
    </row>
    <row r="299" spans="1:7" x14ac:dyDescent="0.2">
      <c r="A299" s="115" t="s">
        <v>8</v>
      </c>
      <c r="B299" s="114">
        <v>39356</v>
      </c>
      <c r="C299" s="97"/>
      <c r="D299" s="113">
        <v>0.1</v>
      </c>
      <c r="E299" s="35" t="s">
        <v>505</v>
      </c>
      <c r="F299" s="36" t="s">
        <v>515</v>
      </c>
      <c r="G299" s="37" t="s">
        <v>530</v>
      </c>
    </row>
    <row r="300" spans="1:7" x14ac:dyDescent="0.2">
      <c r="A300" s="115" t="s">
        <v>9</v>
      </c>
      <c r="B300" s="114">
        <v>39356</v>
      </c>
      <c r="C300" s="97"/>
      <c r="D300" s="113">
        <v>0.1</v>
      </c>
      <c r="E300" s="35" t="s">
        <v>505</v>
      </c>
      <c r="F300" s="36" t="s">
        <v>515</v>
      </c>
      <c r="G300" s="37" t="s">
        <v>530</v>
      </c>
    </row>
    <row r="301" spans="1:7" x14ac:dyDescent="0.2">
      <c r="A301" s="115" t="s">
        <v>10</v>
      </c>
      <c r="B301" s="114">
        <v>39356</v>
      </c>
      <c r="C301" s="97"/>
      <c r="D301" s="113">
        <v>0.1</v>
      </c>
      <c r="E301" s="35" t="s">
        <v>505</v>
      </c>
      <c r="F301" s="36" t="s">
        <v>515</v>
      </c>
      <c r="G301" s="37" t="s">
        <v>530</v>
      </c>
    </row>
    <row r="302" spans="1:7" x14ac:dyDescent="0.2">
      <c r="A302" s="115" t="s">
        <v>11</v>
      </c>
      <c r="B302" s="114">
        <v>39356</v>
      </c>
      <c r="C302" s="97"/>
      <c r="D302" s="113">
        <v>0.1</v>
      </c>
      <c r="E302" s="35" t="s">
        <v>505</v>
      </c>
      <c r="F302" s="36" t="s">
        <v>515</v>
      </c>
      <c r="G302" s="37" t="s">
        <v>530</v>
      </c>
    </row>
    <row r="303" spans="1:7" x14ac:dyDescent="0.2">
      <c r="A303" s="115" t="s">
        <v>12</v>
      </c>
      <c r="B303" s="114">
        <v>39356</v>
      </c>
      <c r="C303" s="97"/>
      <c r="D303" s="113">
        <v>0.1</v>
      </c>
      <c r="E303" s="35" t="s">
        <v>505</v>
      </c>
      <c r="F303" s="36" t="s">
        <v>515</v>
      </c>
      <c r="G303" s="37" t="s">
        <v>530</v>
      </c>
    </row>
    <row r="304" spans="1:7" x14ac:dyDescent="0.2">
      <c r="A304" s="115" t="s">
        <v>13</v>
      </c>
      <c r="B304" s="114">
        <v>39356</v>
      </c>
      <c r="C304" s="97"/>
      <c r="D304" s="113">
        <v>0.1</v>
      </c>
      <c r="E304" s="35" t="s">
        <v>505</v>
      </c>
      <c r="F304" s="36" t="s">
        <v>515</v>
      </c>
      <c r="G304" s="37" t="s">
        <v>530</v>
      </c>
    </row>
    <row r="305" spans="1:7" x14ac:dyDescent="0.2">
      <c r="A305" s="43" t="s">
        <v>14</v>
      </c>
      <c r="B305" s="114">
        <v>39356</v>
      </c>
      <c r="C305" s="97"/>
      <c r="D305" s="113">
        <v>0.1</v>
      </c>
      <c r="E305" s="35" t="s">
        <v>505</v>
      </c>
      <c r="F305" s="36" t="s">
        <v>515</v>
      </c>
      <c r="G305" s="37" t="s">
        <v>530</v>
      </c>
    </row>
    <row r="306" spans="1:7" x14ac:dyDescent="0.2">
      <c r="A306" s="43" t="s">
        <v>15</v>
      </c>
      <c r="B306" s="114">
        <v>39356</v>
      </c>
      <c r="C306" s="97"/>
      <c r="D306" s="113">
        <v>0.1</v>
      </c>
      <c r="E306" s="35" t="s">
        <v>505</v>
      </c>
      <c r="F306" s="36" t="s">
        <v>515</v>
      </c>
      <c r="G306" s="37" t="s">
        <v>530</v>
      </c>
    </row>
    <row r="307" spans="1:7" x14ac:dyDescent="0.2">
      <c r="A307" s="43" t="s">
        <v>16</v>
      </c>
      <c r="B307" s="114">
        <v>39356</v>
      </c>
      <c r="C307" s="97"/>
      <c r="D307" s="113">
        <v>0.1</v>
      </c>
      <c r="E307" s="35" t="s">
        <v>505</v>
      </c>
      <c r="F307" s="36" t="s">
        <v>515</v>
      </c>
      <c r="G307" s="37" t="s">
        <v>530</v>
      </c>
    </row>
    <row r="308" spans="1:7" x14ac:dyDescent="0.2">
      <c r="A308" s="118" t="s">
        <v>611</v>
      </c>
      <c r="B308" s="112">
        <v>40817</v>
      </c>
      <c r="C308" s="112"/>
      <c r="D308" s="80">
        <v>13.5</v>
      </c>
      <c r="E308" s="35" t="s">
        <v>505</v>
      </c>
      <c r="F308" s="36" t="s">
        <v>515</v>
      </c>
      <c r="G308" s="43" t="s">
        <v>613</v>
      </c>
    </row>
    <row r="309" spans="1:7" x14ac:dyDescent="0.2">
      <c r="A309" s="118" t="s">
        <v>74</v>
      </c>
      <c r="B309" s="112">
        <v>38991</v>
      </c>
      <c r="C309" s="105"/>
      <c r="D309" s="111">
        <v>10</v>
      </c>
      <c r="E309" s="35" t="s">
        <v>505</v>
      </c>
      <c r="F309" s="36" t="s">
        <v>515</v>
      </c>
      <c r="G309" s="109" t="s">
        <v>536</v>
      </c>
    </row>
    <row r="310" spans="1:7" x14ac:dyDescent="0.2">
      <c r="A310" s="118" t="s">
        <v>75</v>
      </c>
      <c r="B310" s="112">
        <v>38991</v>
      </c>
      <c r="C310" s="105"/>
      <c r="D310" s="111">
        <v>10</v>
      </c>
      <c r="E310" s="35" t="s">
        <v>505</v>
      </c>
      <c r="F310" s="36" t="s">
        <v>515</v>
      </c>
      <c r="G310" s="109" t="s">
        <v>536</v>
      </c>
    </row>
    <row r="311" spans="1:7" x14ac:dyDescent="0.2">
      <c r="A311" s="118" t="s">
        <v>76</v>
      </c>
      <c r="B311" s="112">
        <v>38991</v>
      </c>
      <c r="C311" s="105"/>
      <c r="D311" s="39">
        <v>10</v>
      </c>
      <c r="E311" s="35" t="s">
        <v>505</v>
      </c>
      <c r="F311" s="36" t="s">
        <v>515</v>
      </c>
      <c r="G311" s="37" t="s">
        <v>536</v>
      </c>
    </row>
    <row r="312" spans="1:7" x14ac:dyDescent="0.2">
      <c r="A312" s="118" t="s">
        <v>77</v>
      </c>
      <c r="B312" s="112">
        <v>38991</v>
      </c>
      <c r="C312" s="105"/>
      <c r="D312" s="39">
        <v>10</v>
      </c>
      <c r="E312" s="35" t="s">
        <v>505</v>
      </c>
      <c r="F312" s="36" t="s">
        <v>515</v>
      </c>
      <c r="G312" s="37" t="s">
        <v>536</v>
      </c>
    </row>
    <row r="313" spans="1:7" x14ac:dyDescent="0.2">
      <c r="A313" s="118" t="s">
        <v>78</v>
      </c>
      <c r="B313" s="112">
        <v>38991</v>
      </c>
      <c r="C313" s="105"/>
      <c r="D313" s="39">
        <v>10</v>
      </c>
      <c r="E313" s="35" t="s">
        <v>505</v>
      </c>
      <c r="F313" s="36" t="s">
        <v>515</v>
      </c>
      <c r="G313" s="109" t="s">
        <v>536</v>
      </c>
    </row>
    <row r="314" spans="1:7" x14ac:dyDescent="0.2">
      <c r="A314" s="118" t="s">
        <v>79</v>
      </c>
      <c r="B314" s="112">
        <v>38991</v>
      </c>
      <c r="C314" s="105"/>
      <c r="D314" s="39">
        <v>10</v>
      </c>
      <c r="E314" s="35" t="s">
        <v>505</v>
      </c>
      <c r="F314" s="36" t="s">
        <v>515</v>
      </c>
      <c r="G314" s="37" t="s">
        <v>536</v>
      </c>
    </row>
    <row r="315" spans="1:7" x14ac:dyDescent="0.2">
      <c r="A315" s="118" t="s">
        <v>80</v>
      </c>
      <c r="B315" s="112">
        <v>38991</v>
      </c>
      <c r="C315" s="105"/>
      <c r="D315" s="39">
        <v>10</v>
      </c>
      <c r="E315" s="35" t="s">
        <v>505</v>
      </c>
      <c r="F315" s="36" t="s">
        <v>515</v>
      </c>
      <c r="G315" s="37" t="s">
        <v>536</v>
      </c>
    </row>
    <row r="316" spans="1:7" x14ac:dyDescent="0.2">
      <c r="A316" s="118" t="s">
        <v>81</v>
      </c>
      <c r="B316" s="112">
        <v>38991</v>
      </c>
      <c r="C316" s="105"/>
      <c r="D316" s="39">
        <v>10</v>
      </c>
      <c r="E316" s="35" t="s">
        <v>505</v>
      </c>
      <c r="F316" s="36" t="s">
        <v>515</v>
      </c>
      <c r="G316" s="37" t="s">
        <v>536</v>
      </c>
    </row>
    <row r="317" spans="1:7" x14ac:dyDescent="0.2">
      <c r="A317" s="37" t="s">
        <v>334</v>
      </c>
      <c r="B317" s="20">
        <v>37895</v>
      </c>
      <c r="C317" s="14"/>
      <c r="D317" s="39">
        <v>1.7</v>
      </c>
      <c r="E317" s="35" t="s">
        <v>505</v>
      </c>
      <c r="F317" s="36" t="s">
        <v>515</v>
      </c>
    </row>
    <row r="318" spans="1:7" x14ac:dyDescent="0.2">
      <c r="A318" s="37" t="s">
        <v>335</v>
      </c>
      <c r="B318" s="20">
        <v>38261</v>
      </c>
      <c r="C318" s="14"/>
      <c r="D318" s="39">
        <v>0.09</v>
      </c>
      <c r="E318" s="35" t="s">
        <v>505</v>
      </c>
      <c r="F318" s="36" t="s">
        <v>515</v>
      </c>
      <c r="G318" s="37" t="s">
        <v>533</v>
      </c>
    </row>
    <row r="319" spans="1:7" x14ac:dyDescent="0.2">
      <c r="A319" s="115" t="s">
        <v>560</v>
      </c>
      <c r="B319" s="112">
        <v>40087</v>
      </c>
      <c r="C319" s="105"/>
      <c r="D319" s="106">
        <v>0.25</v>
      </c>
      <c r="E319" s="35" t="s">
        <v>505</v>
      </c>
      <c r="F319" s="36" t="s">
        <v>515</v>
      </c>
      <c r="G319" s="37" t="s">
        <v>564</v>
      </c>
    </row>
    <row r="320" spans="1:7" x14ac:dyDescent="0.2">
      <c r="A320" s="115" t="s">
        <v>561</v>
      </c>
      <c r="B320" s="112">
        <v>40087</v>
      </c>
      <c r="C320" s="105"/>
      <c r="D320" s="106">
        <v>0.25</v>
      </c>
      <c r="E320" s="35" t="s">
        <v>505</v>
      </c>
      <c r="F320" s="36" t="s">
        <v>515</v>
      </c>
      <c r="G320" s="37" t="s">
        <v>564</v>
      </c>
    </row>
    <row r="321" spans="1:7" x14ac:dyDescent="0.2">
      <c r="A321" s="115" t="s">
        <v>562</v>
      </c>
      <c r="B321" s="112">
        <v>40087</v>
      </c>
      <c r="C321" s="105"/>
      <c r="D321" s="106">
        <v>0.25</v>
      </c>
      <c r="E321" s="35" t="s">
        <v>505</v>
      </c>
      <c r="F321" s="36" t="s">
        <v>515</v>
      </c>
      <c r="G321" s="37" t="s">
        <v>564</v>
      </c>
    </row>
    <row r="322" spans="1:7" x14ac:dyDescent="0.2">
      <c r="A322" s="115" t="s">
        <v>563</v>
      </c>
      <c r="B322" s="112">
        <v>40087</v>
      </c>
      <c r="C322" s="105"/>
      <c r="D322" s="106">
        <v>0.25</v>
      </c>
      <c r="E322" s="35" t="s">
        <v>505</v>
      </c>
      <c r="F322" s="36" t="s">
        <v>515</v>
      </c>
      <c r="G322" s="37" t="s">
        <v>564</v>
      </c>
    </row>
    <row r="323" spans="1:7" x14ac:dyDescent="0.2">
      <c r="A323" s="37" t="s">
        <v>336</v>
      </c>
      <c r="B323" s="20">
        <v>40817</v>
      </c>
      <c r="C323" s="14"/>
      <c r="D323" s="78">
        <v>0.14000000000000001</v>
      </c>
      <c r="E323" s="35" t="s">
        <v>505</v>
      </c>
      <c r="F323" s="36" t="s">
        <v>515</v>
      </c>
      <c r="G323" s="115" t="s">
        <v>613</v>
      </c>
    </row>
    <row r="324" spans="1:7" x14ac:dyDescent="0.2">
      <c r="A324" s="37" t="s">
        <v>337</v>
      </c>
      <c r="B324" s="20">
        <v>37895</v>
      </c>
      <c r="C324" s="14"/>
      <c r="D324" s="39">
        <v>0.11</v>
      </c>
      <c r="E324" s="35" t="s">
        <v>505</v>
      </c>
      <c r="F324" s="36" t="s">
        <v>515</v>
      </c>
    </row>
    <row r="325" spans="1:7" x14ac:dyDescent="0.2">
      <c r="A325" s="109" t="s">
        <v>338</v>
      </c>
      <c r="B325" s="20">
        <v>37895</v>
      </c>
      <c r="C325" s="99"/>
      <c r="D325" s="111">
        <v>0.11</v>
      </c>
      <c r="E325" s="35" t="s">
        <v>505</v>
      </c>
      <c r="F325" s="36" t="s">
        <v>515</v>
      </c>
      <c r="G325" s="109"/>
    </row>
    <row r="326" spans="1:7" x14ac:dyDescent="0.2">
      <c r="A326" s="37" t="s">
        <v>339</v>
      </c>
      <c r="B326" s="20">
        <v>40087</v>
      </c>
      <c r="C326" s="14"/>
      <c r="D326" s="39">
        <v>0.1</v>
      </c>
      <c r="E326" s="35" t="s">
        <v>505</v>
      </c>
      <c r="F326" s="36" t="s">
        <v>515</v>
      </c>
      <c r="G326" s="37" t="s">
        <v>564</v>
      </c>
    </row>
    <row r="327" spans="1:7" x14ac:dyDescent="0.2">
      <c r="A327" s="37" t="s">
        <v>340</v>
      </c>
      <c r="B327" s="20">
        <v>38991</v>
      </c>
      <c r="C327" s="14"/>
      <c r="D327" s="39">
        <v>0.21</v>
      </c>
      <c r="E327" s="35" t="s">
        <v>505</v>
      </c>
      <c r="F327" s="36" t="s">
        <v>515</v>
      </c>
      <c r="G327" s="37" t="s">
        <v>536</v>
      </c>
    </row>
    <row r="328" spans="1:7" x14ac:dyDescent="0.2">
      <c r="A328" s="37" t="s">
        <v>341</v>
      </c>
      <c r="B328" s="20">
        <v>37895</v>
      </c>
      <c r="C328" s="14"/>
      <c r="D328" s="39">
        <v>0.11</v>
      </c>
      <c r="E328" s="35" t="s">
        <v>505</v>
      </c>
      <c r="F328" s="36" t="s">
        <v>515</v>
      </c>
    </row>
    <row r="329" spans="1:7" x14ac:dyDescent="0.2">
      <c r="A329" s="37" t="s">
        <v>342</v>
      </c>
      <c r="B329" s="20">
        <v>37895</v>
      </c>
      <c r="C329" s="14"/>
      <c r="D329" s="39">
        <v>0.11</v>
      </c>
      <c r="E329" s="35" t="s">
        <v>505</v>
      </c>
      <c r="F329" s="36" t="s">
        <v>515</v>
      </c>
    </row>
    <row r="330" spans="1:7" x14ac:dyDescent="0.2">
      <c r="A330" s="37" t="s">
        <v>343</v>
      </c>
      <c r="B330" s="20">
        <v>38991</v>
      </c>
      <c r="C330" s="99"/>
      <c r="D330" s="39">
        <v>0.21</v>
      </c>
      <c r="E330" s="35" t="s">
        <v>505</v>
      </c>
      <c r="F330" s="36" t="s">
        <v>515</v>
      </c>
      <c r="G330" s="109" t="s">
        <v>536</v>
      </c>
    </row>
    <row r="331" spans="1:7" x14ac:dyDescent="0.2">
      <c r="A331" s="37" t="s">
        <v>344</v>
      </c>
      <c r="B331" s="20">
        <v>38991</v>
      </c>
      <c r="C331" s="99"/>
      <c r="D331" s="39">
        <v>0.21</v>
      </c>
      <c r="E331" s="35" t="s">
        <v>505</v>
      </c>
      <c r="F331" s="36" t="s">
        <v>515</v>
      </c>
      <c r="G331" s="37" t="s">
        <v>536</v>
      </c>
    </row>
    <row r="332" spans="1:7" x14ac:dyDescent="0.2">
      <c r="A332" s="37" t="s">
        <v>345</v>
      </c>
      <c r="B332" s="20">
        <v>37895</v>
      </c>
      <c r="C332" s="14"/>
      <c r="D332" s="39">
        <v>0.11</v>
      </c>
      <c r="E332" s="35" t="s">
        <v>505</v>
      </c>
      <c r="F332" s="36" t="s">
        <v>515</v>
      </c>
    </row>
    <row r="333" spans="1:7" x14ac:dyDescent="0.2">
      <c r="A333" s="37" t="s">
        <v>346</v>
      </c>
      <c r="B333" s="20">
        <v>37895</v>
      </c>
      <c r="C333" s="99"/>
      <c r="D333" s="39">
        <v>0.14000000000000001</v>
      </c>
      <c r="E333" s="35" t="s">
        <v>505</v>
      </c>
      <c r="F333" s="36" t="s">
        <v>515</v>
      </c>
    </row>
    <row r="334" spans="1:7" x14ac:dyDescent="0.2">
      <c r="A334" s="37" t="s">
        <v>347</v>
      </c>
      <c r="B334" s="20">
        <v>37895</v>
      </c>
      <c r="C334" s="99"/>
      <c r="D334" s="39">
        <v>0.14000000000000001</v>
      </c>
      <c r="E334" s="35" t="s">
        <v>505</v>
      </c>
      <c r="F334" s="36" t="s">
        <v>515</v>
      </c>
    </row>
    <row r="335" spans="1:7" x14ac:dyDescent="0.2">
      <c r="A335" s="37" t="s">
        <v>348</v>
      </c>
      <c r="B335" s="20">
        <v>37895</v>
      </c>
      <c r="C335" s="14"/>
      <c r="D335" s="39">
        <v>0.14000000000000001</v>
      </c>
      <c r="E335" s="35" t="s">
        <v>505</v>
      </c>
      <c r="F335" s="36" t="s">
        <v>515</v>
      </c>
    </row>
    <row r="336" spans="1:7" x14ac:dyDescent="0.2">
      <c r="A336" s="115" t="s">
        <v>349</v>
      </c>
      <c r="B336" s="20">
        <v>39356</v>
      </c>
      <c r="C336" s="97"/>
      <c r="D336" s="113">
        <v>0.25</v>
      </c>
      <c r="E336" s="35" t="s">
        <v>505</v>
      </c>
      <c r="F336" s="36" t="s">
        <v>515</v>
      </c>
      <c r="G336" s="37" t="s">
        <v>530</v>
      </c>
    </row>
    <row r="337" spans="1:8" x14ac:dyDescent="0.2">
      <c r="A337" s="37" t="s">
        <v>350</v>
      </c>
      <c r="B337" s="20">
        <v>37895</v>
      </c>
      <c r="C337" s="99"/>
      <c r="D337" s="39">
        <v>0.25</v>
      </c>
      <c r="E337" s="35" t="s">
        <v>505</v>
      </c>
      <c r="F337" s="36" t="s">
        <v>515</v>
      </c>
    </row>
    <row r="338" spans="1:8" x14ac:dyDescent="0.2">
      <c r="A338" s="37" t="s">
        <v>351</v>
      </c>
      <c r="B338" s="20">
        <v>37895</v>
      </c>
      <c r="C338" s="99"/>
      <c r="D338" s="39">
        <v>0.15</v>
      </c>
      <c r="E338" s="35" t="s">
        <v>505</v>
      </c>
      <c r="F338" s="36" t="s">
        <v>515</v>
      </c>
    </row>
    <row r="339" spans="1:8" x14ac:dyDescent="0.2">
      <c r="A339" s="37" t="s">
        <v>352</v>
      </c>
      <c r="B339" s="20">
        <v>37895</v>
      </c>
      <c r="C339" s="99"/>
      <c r="D339" s="111">
        <v>0.15</v>
      </c>
      <c r="E339" s="35" t="s">
        <v>505</v>
      </c>
      <c r="F339" s="36" t="s">
        <v>515</v>
      </c>
      <c r="G339" s="109"/>
    </row>
    <row r="340" spans="1:8" x14ac:dyDescent="0.2">
      <c r="A340" s="37" t="s">
        <v>353</v>
      </c>
      <c r="B340" s="20">
        <v>37895</v>
      </c>
      <c r="C340" s="14"/>
      <c r="D340" s="111">
        <v>0.15</v>
      </c>
      <c r="E340" s="35" t="s">
        <v>505</v>
      </c>
      <c r="F340" s="36" t="s">
        <v>515</v>
      </c>
      <c r="G340" s="109"/>
    </row>
    <row r="341" spans="1:8" x14ac:dyDescent="0.2">
      <c r="A341" s="37" t="s">
        <v>354</v>
      </c>
      <c r="B341" s="20">
        <v>37895</v>
      </c>
      <c r="C341" s="99"/>
      <c r="D341" s="39">
        <v>0.15</v>
      </c>
      <c r="E341" s="35" t="s">
        <v>505</v>
      </c>
      <c r="F341" s="36" t="s">
        <v>515</v>
      </c>
    </row>
    <row r="342" spans="1:8" x14ac:dyDescent="0.2">
      <c r="A342" s="37" t="s">
        <v>355</v>
      </c>
      <c r="B342" s="20">
        <v>37895</v>
      </c>
      <c r="C342" s="14"/>
      <c r="D342" s="39">
        <v>0.15</v>
      </c>
      <c r="E342" s="35" t="s">
        <v>505</v>
      </c>
      <c r="F342" s="36" t="s">
        <v>515</v>
      </c>
      <c r="G342" s="109"/>
    </row>
    <row r="343" spans="1:8" x14ac:dyDescent="0.2">
      <c r="A343" s="37" t="s">
        <v>356</v>
      </c>
      <c r="B343" s="20">
        <v>39722</v>
      </c>
      <c r="C343" s="99"/>
      <c r="D343" s="39">
        <v>0.15</v>
      </c>
      <c r="E343" s="35" t="s">
        <v>505</v>
      </c>
      <c r="F343" s="36" t="s">
        <v>515</v>
      </c>
      <c r="G343" s="37" t="s">
        <v>531</v>
      </c>
      <c r="H343" s="99"/>
    </row>
    <row r="344" spans="1:8" x14ac:dyDescent="0.2">
      <c r="A344" s="37" t="s">
        <v>357</v>
      </c>
      <c r="B344" s="20">
        <v>38991</v>
      </c>
      <c r="C344" s="99"/>
      <c r="D344" s="39">
        <v>0.4</v>
      </c>
      <c r="E344" s="35" t="s">
        <v>505</v>
      </c>
      <c r="F344" s="36" t="s">
        <v>515</v>
      </c>
      <c r="G344" s="37" t="s">
        <v>536</v>
      </c>
      <c r="H344" s="99"/>
    </row>
    <row r="345" spans="1:8" x14ac:dyDescent="0.2">
      <c r="A345" s="37" t="s">
        <v>87</v>
      </c>
      <c r="B345" s="20">
        <v>39722</v>
      </c>
      <c r="C345" s="14"/>
      <c r="D345" s="39">
        <v>0.4</v>
      </c>
      <c r="E345" s="35" t="s">
        <v>505</v>
      </c>
      <c r="F345" s="36" t="s">
        <v>515</v>
      </c>
      <c r="G345" s="37" t="s">
        <v>543</v>
      </c>
    </row>
    <row r="346" spans="1:8" x14ac:dyDescent="0.2">
      <c r="A346" s="37" t="s">
        <v>358</v>
      </c>
      <c r="B346" s="20">
        <v>37895</v>
      </c>
      <c r="C346" s="14"/>
      <c r="D346" s="39">
        <v>0.15</v>
      </c>
      <c r="E346" s="35" t="s">
        <v>505</v>
      </c>
      <c r="F346" s="36" t="s">
        <v>515</v>
      </c>
    </row>
    <row r="347" spans="1:8" x14ac:dyDescent="0.2">
      <c r="A347" s="37" t="s">
        <v>359</v>
      </c>
      <c r="B347" s="20">
        <v>37895</v>
      </c>
      <c r="C347" s="14"/>
      <c r="D347" s="39">
        <v>0.15</v>
      </c>
      <c r="E347" s="35" t="s">
        <v>505</v>
      </c>
      <c r="F347" s="36" t="s">
        <v>515</v>
      </c>
    </row>
    <row r="348" spans="1:8" s="108" customFormat="1" x14ac:dyDescent="0.2">
      <c r="A348" s="109" t="s">
        <v>360</v>
      </c>
      <c r="B348" s="112">
        <v>41548</v>
      </c>
      <c r="C348" s="105"/>
      <c r="D348" s="106">
        <v>0.32</v>
      </c>
      <c r="E348" s="107" t="s">
        <v>505</v>
      </c>
      <c r="F348" s="108" t="s">
        <v>515</v>
      </c>
      <c r="G348" s="109" t="s">
        <v>634</v>
      </c>
      <c r="H348" s="99"/>
    </row>
    <row r="349" spans="1:8" x14ac:dyDescent="0.2">
      <c r="A349" s="37" t="s">
        <v>361</v>
      </c>
      <c r="B349" s="20">
        <v>40087</v>
      </c>
      <c r="C349" s="99"/>
      <c r="D349" s="39">
        <v>0.15</v>
      </c>
      <c r="E349" s="35" t="s">
        <v>505</v>
      </c>
      <c r="F349" s="36" t="s">
        <v>515</v>
      </c>
      <c r="G349" s="43" t="s">
        <v>564</v>
      </c>
    </row>
    <row r="350" spans="1:8" s="108" customFormat="1" x14ac:dyDescent="0.2">
      <c r="A350" s="109" t="s">
        <v>362</v>
      </c>
      <c r="B350" s="112">
        <v>41548</v>
      </c>
      <c r="C350" s="105"/>
      <c r="D350" s="106">
        <v>0.32</v>
      </c>
      <c r="E350" s="107" t="s">
        <v>505</v>
      </c>
      <c r="F350" s="108" t="s">
        <v>515</v>
      </c>
      <c r="G350" s="109" t="s">
        <v>634</v>
      </c>
      <c r="H350" s="99"/>
    </row>
    <row r="351" spans="1:8" s="108" customFormat="1" x14ac:dyDescent="0.2">
      <c r="A351" s="109" t="s">
        <v>363</v>
      </c>
      <c r="B351" s="112">
        <v>41548</v>
      </c>
      <c r="C351" s="105"/>
      <c r="D351" s="106">
        <v>0.32</v>
      </c>
      <c r="E351" s="107" t="s">
        <v>505</v>
      </c>
      <c r="F351" s="108" t="s">
        <v>515</v>
      </c>
      <c r="G351" s="109" t="s">
        <v>634</v>
      </c>
      <c r="H351" s="99"/>
    </row>
    <row r="352" spans="1:8" s="108" customFormat="1" x14ac:dyDescent="0.2">
      <c r="A352" s="109" t="s">
        <v>364</v>
      </c>
      <c r="B352" s="112">
        <v>41548</v>
      </c>
      <c r="C352" s="105"/>
      <c r="D352" s="106">
        <v>0.32</v>
      </c>
      <c r="E352" s="107" t="s">
        <v>505</v>
      </c>
      <c r="F352" s="108" t="s">
        <v>515</v>
      </c>
      <c r="G352" s="109" t="s">
        <v>634</v>
      </c>
      <c r="H352" s="99"/>
    </row>
    <row r="353" spans="1:8" x14ac:dyDescent="0.2">
      <c r="A353" s="37" t="s">
        <v>365</v>
      </c>
      <c r="B353" s="20">
        <v>38261</v>
      </c>
      <c r="C353" s="14"/>
      <c r="D353" s="39">
        <v>2.0499999999999998</v>
      </c>
      <c r="E353" s="35" t="s">
        <v>505</v>
      </c>
      <c r="F353" s="36" t="s">
        <v>515</v>
      </c>
      <c r="G353" s="37" t="s">
        <v>533</v>
      </c>
    </row>
    <row r="354" spans="1:8" x14ac:dyDescent="0.2">
      <c r="A354" s="37" t="s">
        <v>366</v>
      </c>
      <c r="B354" s="20">
        <v>38261</v>
      </c>
      <c r="C354" s="14"/>
      <c r="D354" s="39">
        <v>2.0499999999999998</v>
      </c>
      <c r="E354" s="35" t="s">
        <v>505</v>
      </c>
      <c r="F354" s="36" t="s">
        <v>515</v>
      </c>
      <c r="G354" s="37" t="s">
        <v>533</v>
      </c>
    </row>
    <row r="355" spans="1:8" x14ac:dyDescent="0.2">
      <c r="A355" s="37" t="s">
        <v>367</v>
      </c>
      <c r="B355" s="20">
        <v>38261</v>
      </c>
      <c r="C355" s="14"/>
      <c r="D355" s="39">
        <v>2.0499999999999998</v>
      </c>
      <c r="E355" s="35" t="s">
        <v>505</v>
      </c>
      <c r="F355" s="36" t="s">
        <v>515</v>
      </c>
      <c r="G355" s="37" t="s">
        <v>533</v>
      </c>
    </row>
    <row r="356" spans="1:8" x14ac:dyDescent="0.2">
      <c r="A356" s="115" t="s">
        <v>368</v>
      </c>
      <c r="B356" s="20">
        <v>40087</v>
      </c>
      <c r="C356" s="97"/>
      <c r="D356" s="113">
        <v>0.99</v>
      </c>
      <c r="E356" s="35" t="s">
        <v>505</v>
      </c>
      <c r="F356" s="36" t="s">
        <v>515</v>
      </c>
      <c r="G356" s="115" t="s">
        <v>564</v>
      </c>
    </row>
    <row r="357" spans="1:8" x14ac:dyDescent="0.2">
      <c r="A357" s="37" t="s">
        <v>369</v>
      </c>
      <c r="B357" s="20">
        <v>40087</v>
      </c>
      <c r="C357" s="14"/>
      <c r="D357" s="39">
        <v>0.99</v>
      </c>
      <c r="E357" s="35" t="s">
        <v>505</v>
      </c>
      <c r="F357" s="36" t="s">
        <v>515</v>
      </c>
      <c r="G357" s="115" t="s">
        <v>564</v>
      </c>
    </row>
    <row r="358" spans="1:8" x14ac:dyDescent="0.2">
      <c r="A358" s="37" t="s">
        <v>370</v>
      </c>
      <c r="B358" s="20">
        <v>40087</v>
      </c>
      <c r="C358" s="14"/>
      <c r="D358" s="39">
        <v>0.88</v>
      </c>
      <c r="E358" s="35" t="s">
        <v>505</v>
      </c>
      <c r="F358" s="36" t="s">
        <v>515</v>
      </c>
      <c r="G358" s="115" t="s">
        <v>564</v>
      </c>
    </row>
    <row r="359" spans="1:8" x14ac:dyDescent="0.2">
      <c r="A359" s="37" t="s">
        <v>371</v>
      </c>
      <c r="B359" s="20">
        <v>40817</v>
      </c>
      <c r="C359" s="14"/>
      <c r="D359" s="78">
        <v>0.9</v>
      </c>
      <c r="E359" s="35" t="s">
        <v>505</v>
      </c>
      <c r="F359" s="36" t="s">
        <v>515</v>
      </c>
      <c r="G359" s="115" t="s">
        <v>613</v>
      </c>
    </row>
    <row r="360" spans="1:8" x14ac:dyDescent="0.2">
      <c r="A360" s="37" t="s">
        <v>372</v>
      </c>
      <c r="B360" s="20">
        <v>37895</v>
      </c>
      <c r="C360" s="14"/>
      <c r="D360" s="39">
        <v>0.53</v>
      </c>
      <c r="E360" s="35" t="s">
        <v>505</v>
      </c>
      <c r="F360" s="36" t="s">
        <v>515</v>
      </c>
    </row>
    <row r="361" spans="1:8" x14ac:dyDescent="0.2">
      <c r="A361" s="37" t="s">
        <v>372</v>
      </c>
      <c r="B361" s="20">
        <v>37895</v>
      </c>
      <c r="C361" s="14"/>
      <c r="D361" s="39">
        <v>0.4</v>
      </c>
      <c r="E361" s="116" t="s">
        <v>505</v>
      </c>
      <c r="F361" s="117" t="s">
        <v>516</v>
      </c>
      <c r="H361" s="14" t="s">
        <v>542</v>
      </c>
    </row>
    <row r="362" spans="1:8" x14ac:dyDescent="0.2">
      <c r="A362" s="37" t="s">
        <v>373</v>
      </c>
      <c r="B362" s="20">
        <v>40087</v>
      </c>
      <c r="C362" s="99"/>
      <c r="D362" s="39">
        <v>0.63</v>
      </c>
      <c r="E362" s="35" t="s">
        <v>505</v>
      </c>
      <c r="F362" s="36" t="s">
        <v>515</v>
      </c>
      <c r="G362" s="37" t="s">
        <v>564</v>
      </c>
    </row>
    <row r="363" spans="1:8" x14ac:dyDescent="0.2">
      <c r="A363" s="37" t="s">
        <v>374</v>
      </c>
      <c r="B363" s="20">
        <v>37895</v>
      </c>
      <c r="C363" s="99"/>
      <c r="D363" s="39">
        <v>0.87</v>
      </c>
      <c r="E363" s="35" t="s">
        <v>505</v>
      </c>
      <c r="F363" s="36" t="s">
        <v>515</v>
      </c>
    </row>
    <row r="364" spans="1:8" x14ac:dyDescent="0.2">
      <c r="A364" s="37" t="s">
        <v>375</v>
      </c>
      <c r="B364" s="20">
        <v>37895</v>
      </c>
      <c r="C364" s="99"/>
      <c r="D364" s="39">
        <v>0.88</v>
      </c>
      <c r="E364" s="35" t="s">
        <v>505</v>
      </c>
      <c r="F364" s="36" t="s">
        <v>515</v>
      </c>
    </row>
    <row r="365" spans="1:8" x14ac:dyDescent="0.2">
      <c r="A365" s="37" t="s">
        <v>376</v>
      </c>
      <c r="B365" s="20">
        <v>38261</v>
      </c>
      <c r="C365" s="99"/>
      <c r="D365" s="39">
        <v>25.65</v>
      </c>
      <c r="E365" s="35" t="s">
        <v>505</v>
      </c>
      <c r="F365" s="36" t="s">
        <v>515</v>
      </c>
      <c r="G365" s="37" t="s">
        <v>533</v>
      </c>
    </row>
    <row r="366" spans="1:8" x14ac:dyDescent="0.2">
      <c r="A366" s="37" t="s">
        <v>377</v>
      </c>
      <c r="B366" s="20">
        <v>38261</v>
      </c>
      <c r="C366" s="99"/>
      <c r="D366" s="39">
        <v>25.65</v>
      </c>
      <c r="E366" s="35" t="s">
        <v>505</v>
      </c>
      <c r="F366" s="36" t="s">
        <v>515</v>
      </c>
      <c r="G366" s="37" t="s">
        <v>533</v>
      </c>
    </row>
    <row r="367" spans="1:8" x14ac:dyDescent="0.2">
      <c r="A367" s="37" t="s">
        <v>378</v>
      </c>
      <c r="B367" s="20">
        <v>38261</v>
      </c>
      <c r="C367" s="99"/>
      <c r="D367" s="39">
        <v>25.65</v>
      </c>
      <c r="E367" s="35" t="s">
        <v>505</v>
      </c>
      <c r="F367" s="36" t="s">
        <v>515</v>
      </c>
      <c r="G367" s="37" t="s">
        <v>533</v>
      </c>
    </row>
    <row r="368" spans="1:8" x14ac:dyDescent="0.2">
      <c r="A368" s="37" t="s">
        <v>379</v>
      </c>
      <c r="B368" s="20">
        <v>38261</v>
      </c>
      <c r="C368" s="99"/>
      <c r="D368" s="39">
        <v>25.65</v>
      </c>
      <c r="E368" s="35" t="s">
        <v>505</v>
      </c>
      <c r="F368" s="36" t="s">
        <v>515</v>
      </c>
      <c r="G368" s="37" t="s">
        <v>533</v>
      </c>
    </row>
    <row r="369" spans="1:8" x14ac:dyDescent="0.2">
      <c r="A369" s="37" t="s">
        <v>380</v>
      </c>
      <c r="B369" s="20">
        <v>38261</v>
      </c>
      <c r="C369" s="99"/>
      <c r="D369" s="39">
        <v>25.65</v>
      </c>
      <c r="E369" s="35" t="s">
        <v>505</v>
      </c>
      <c r="F369" s="36" t="s">
        <v>515</v>
      </c>
      <c r="G369" s="37" t="s">
        <v>533</v>
      </c>
    </row>
    <row r="370" spans="1:8" x14ac:dyDescent="0.2">
      <c r="A370" s="37" t="s">
        <v>381</v>
      </c>
      <c r="B370" s="20">
        <v>38261</v>
      </c>
      <c r="C370" s="99"/>
      <c r="D370" s="39">
        <v>25.65</v>
      </c>
      <c r="E370" s="35" t="s">
        <v>505</v>
      </c>
      <c r="F370" s="36" t="s">
        <v>515</v>
      </c>
      <c r="G370" s="37" t="s">
        <v>533</v>
      </c>
    </row>
    <row r="371" spans="1:8" x14ac:dyDescent="0.2">
      <c r="A371" s="37" t="s">
        <v>382</v>
      </c>
      <c r="B371" s="20">
        <v>38261</v>
      </c>
      <c r="C371" s="99"/>
      <c r="D371" s="39">
        <v>25.65</v>
      </c>
      <c r="E371" s="35" t="s">
        <v>505</v>
      </c>
      <c r="F371" s="36" t="s">
        <v>515</v>
      </c>
      <c r="G371" s="37" t="s">
        <v>533</v>
      </c>
    </row>
    <row r="372" spans="1:8" x14ac:dyDescent="0.2">
      <c r="A372" s="37" t="s">
        <v>383</v>
      </c>
      <c r="B372" s="20">
        <v>38261</v>
      </c>
      <c r="C372" s="99"/>
      <c r="D372" s="39">
        <v>25.65</v>
      </c>
      <c r="E372" s="35" t="s">
        <v>505</v>
      </c>
      <c r="F372" s="36" t="s">
        <v>515</v>
      </c>
      <c r="G372" s="109" t="s">
        <v>533</v>
      </c>
    </row>
    <row r="373" spans="1:8" x14ac:dyDescent="0.2">
      <c r="A373" s="37" t="s">
        <v>384</v>
      </c>
      <c r="B373" s="20">
        <v>38261</v>
      </c>
      <c r="C373" s="14"/>
      <c r="D373" s="39">
        <v>25.65</v>
      </c>
      <c r="E373" s="35" t="s">
        <v>505</v>
      </c>
      <c r="F373" s="36" t="s">
        <v>515</v>
      </c>
      <c r="G373" s="37" t="s">
        <v>533</v>
      </c>
    </row>
    <row r="374" spans="1:8" x14ac:dyDescent="0.2">
      <c r="A374" s="37" t="s">
        <v>385</v>
      </c>
      <c r="B374" s="20">
        <v>38261</v>
      </c>
      <c r="C374" s="99"/>
      <c r="D374" s="39">
        <v>25.65</v>
      </c>
      <c r="E374" s="35" t="s">
        <v>505</v>
      </c>
      <c r="F374" s="36" t="s">
        <v>515</v>
      </c>
      <c r="G374" s="109" t="s">
        <v>533</v>
      </c>
    </row>
    <row r="375" spans="1:8" x14ac:dyDescent="0.2">
      <c r="A375" s="37" t="s">
        <v>386</v>
      </c>
      <c r="B375" s="20">
        <v>38261</v>
      </c>
      <c r="C375" s="14"/>
      <c r="D375" s="39">
        <v>25.65</v>
      </c>
      <c r="E375" s="35" t="s">
        <v>505</v>
      </c>
      <c r="F375" s="36" t="s">
        <v>515</v>
      </c>
      <c r="G375" s="109" t="s">
        <v>533</v>
      </c>
    </row>
    <row r="376" spans="1:8" x14ac:dyDescent="0.2">
      <c r="A376" s="109" t="s">
        <v>514</v>
      </c>
      <c r="B376" s="102">
        <v>37895</v>
      </c>
      <c r="C376" s="99"/>
      <c r="D376" s="111">
        <v>2</v>
      </c>
      <c r="E376" s="116" t="s">
        <v>505</v>
      </c>
      <c r="F376" s="117" t="s">
        <v>516</v>
      </c>
      <c r="G376" s="109"/>
      <c r="H376" s="14" t="s">
        <v>542</v>
      </c>
    </row>
    <row r="377" spans="1:8" x14ac:dyDescent="0.2">
      <c r="A377" s="109" t="s">
        <v>387</v>
      </c>
      <c r="B377" s="102">
        <v>38261</v>
      </c>
      <c r="C377" s="99"/>
      <c r="D377" s="111">
        <v>4</v>
      </c>
      <c r="E377" s="35" t="s">
        <v>505</v>
      </c>
      <c r="F377" s="36" t="s">
        <v>515</v>
      </c>
      <c r="G377" s="37" t="s">
        <v>533</v>
      </c>
    </row>
    <row r="378" spans="1:8" x14ac:dyDescent="0.2">
      <c r="A378" s="109" t="s">
        <v>388</v>
      </c>
      <c r="B378" s="102">
        <v>38261</v>
      </c>
      <c r="C378" s="99"/>
      <c r="D378" s="111">
        <v>4</v>
      </c>
      <c r="E378" s="35" t="s">
        <v>505</v>
      </c>
      <c r="F378" s="36" t="s">
        <v>515</v>
      </c>
      <c r="G378" s="37" t="s">
        <v>533</v>
      </c>
    </row>
    <row r="379" spans="1:8" x14ac:dyDescent="0.2">
      <c r="A379" s="37" t="s">
        <v>389</v>
      </c>
      <c r="B379" s="20">
        <v>38261</v>
      </c>
      <c r="C379" s="14"/>
      <c r="D379" s="39">
        <v>4</v>
      </c>
      <c r="E379" s="35" t="s">
        <v>505</v>
      </c>
      <c r="F379" s="36" t="s">
        <v>515</v>
      </c>
      <c r="G379" s="37" t="s">
        <v>533</v>
      </c>
    </row>
    <row r="380" spans="1:8" x14ac:dyDescent="0.2">
      <c r="A380" s="37" t="s">
        <v>390</v>
      </c>
      <c r="B380" s="20">
        <v>38261</v>
      </c>
      <c r="C380" s="14"/>
      <c r="D380" s="39">
        <v>4</v>
      </c>
      <c r="E380" s="35" t="s">
        <v>505</v>
      </c>
      <c r="F380" s="36" t="s">
        <v>515</v>
      </c>
      <c r="G380" s="37" t="s">
        <v>533</v>
      </c>
    </row>
    <row r="381" spans="1:8" x14ac:dyDescent="0.2">
      <c r="A381" s="37" t="s">
        <v>391</v>
      </c>
      <c r="B381" s="20">
        <v>39722</v>
      </c>
      <c r="C381" s="99"/>
      <c r="D381" s="39">
        <v>0.75</v>
      </c>
      <c r="E381" s="35" t="s">
        <v>505</v>
      </c>
      <c r="F381" s="36" t="s">
        <v>515</v>
      </c>
      <c r="G381" s="37" t="s">
        <v>531</v>
      </c>
      <c r="H381" s="99"/>
    </row>
    <row r="382" spans="1:8" x14ac:dyDescent="0.2">
      <c r="A382" s="37" t="s">
        <v>392</v>
      </c>
      <c r="B382" s="20">
        <v>40087</v>
      </c>
      <c r="C382" s="99"/>
      <c r="D382" s="39">
        <v>0.75</v>
      </c>
      <c r="E382" s="35" t="s">
        <v>505</v>
      </c>
      <c r="F382" s="36" t="s">
        <v>515</v>
      </c>
      <c r="G382" s="115" t="s">
        <v>564</v>
      </c>
    </row>
    <row r="383" spans="1:8" x14ac:dyDescent="0.2">
      <c r="A383" s="118" t="s">
        <v>33</v>
      </c>
      <c r="B383" s="112">
        <v>39722</v>
      </c>
      <c r="D383" s="106">
        <v>0.75</v>
      </c>
      <c r="E383" s="107" t="s">
        <v>505</v>
      </c>
      <c r="F383" s="108" t="s">
        <v>515</v>
      </c>
      <c r="G383" s="109" t="s">
        <v>531</v>
      </c>
    </row>
    <row r="384" spans="1:8" x14ac:dyDescent="0.2">
      <c r="A384" s="109" t="s">
        <v>393</v>
      </c>
      <c r="B384" s="102">
        <v>37895</v>
      </c>
      <c r="C384" s="99"/>
      <c r="D384" s="111">
        <v>0.65</v>
      </c>
      <c r="E384" s="35" t="s">
        <v>505</v>
      </c>
      <c r="F384" s="36" t="s">
        <v>515</v>
      </c>
      <c r="H384" s="99"/>
    </row>
    <row r="385" spans="1:8" x14ac:dyDescent="0.2">
      <c r="A385" s="109" t="s">
        <v>394</v>
      </c>
      <c r="B385" s="102">
        <v>37895</v>
      </c>
      <c r="C385" s="99"/>
      <c r="D385" s="111">
        <v>0.65</v>
      </c>
      <c r="E385" s="35" t="s">
        <v>505</v>
      </c>
      <c r="F385" s="36" t="s">
        <v>515</v>
      </c>
      <c r="G385" s="109"/>
    </row>
    <row r="386" spans="1:8" x14ac:dyDescent="0.2">
      <c r="A386" s="118" t="s">
        <v>395</v>
      </c>
      <c r="B386" s="112">
        <v>41183</v>
      </c>
      <c r="C386" s="105"/>
      <c r="D386" s="106">
        <v>7.2</v>
      </c>
      <c r="E386" s="107" t="s">
        <v>505</v>
      </c>
      <c r="F386" s="108" t="s">
        <v>515</v>
      </c>
      <c r="G386" s="109" t="s">
        <v>629</v>
      </c>
      <c r="H386" s="99"/>
    </row>
    <row r="387" spans="1:8" x14ac:dyDescent="0.2">
      <c r="A387" s="118" t="s">
        <v>396</v>
      </c>
      <c r="B387" s="112">
        <v>41183</v>
      </c>
      <c r="C387" s="105"/>
      <c r="D387" s="106">
        <v>7.2</v>
      </c>
      <c r="E387" s="107" t="s">
        <v>505</v>
      </c>
      <c r="F387" s="108" t="s">
        <v>515</v>
      </c>
      <c r="G387" s="109" t="s">
        <v>629</v>
      </c>
      <c r="H387" s="99"/>
    </row>
    <row r="388" spans="1:8" x14ac:dyDescent="0.2">
      <c r="A388" s="118" t="s">
        <v>34</v>
      </c>
      <c r="B388" s="112">
        <v>41183</v>
      </c>
      <c r="C388" s="105"/>
      <c r="D388" s="106">
        <v>5.4</v>
      </c>
      <c r="E388" s="107" t="s">
        <v>505</v>
      </c>
      <c r="F388" s="108" t="s">
        <v>515</v>
      </c>
      <c r="G388" s="109" t="s">
        <v>629</v>
      </c>
      <c r="H388" s="99"/>
    </row>
    <row r="389" spans="1:8" x14ac:dyDescent="0.2">
      <c r="A389" s="118" t="s">
        <v>397</v>
      </c>
      <c r="B389" s="112">
        <v>41183</v>
      </c>
      <c r="C389" s="105"/>
      <c r="D389" s="106">
        <v>5.4</v>
      </c>
      <c r="E389" s="107" t="s">
        <v>505</v>
      </c>
      <c r="F389" s="108" t="s">
        <v>515</v>
      </c>
      <c r="G389" s="109" t="s">
        <v>629</v>
      </c>
      <c r="H389" s="99"/>
    </row>
    <row r="390" spans="1:8" x14ac:dyDescent="0.2">
      <c r="A390" s="118" t="s">
        <v>35</v>
      </c>
      <c r="B390" s="112">
        <v>41183</v>
      </c>
      <c r="C390" s="105"/>
      <c r="D390" s="106">
        <v>5.4</v>
      </c>
      <c r="E390" s="107" t="s">
        <v>505</v>
      </c>
      <c r="F390" s="108" t="s">
        <v>515</v>
      </c>
      <c r="G390" s="109" t="s">
        <v>629</v>
      </c>
      <c r="H390" s="99"/>
    </row>
    <row r="391" spans="1:8" x14ac:dyDescent="0.2">
      <c r="A391" s="118" t="s">
        <v>36</v>
      </c>
      <c r="B391" s="112">
        <v>41183</v>
      </c>
      <c r="C391" s="105"/>
      <c r="D391" s="106">
        <v>5.4</v>
      </c>
      <c r="E391" s="107" t="s">
        <v>505</v>
      </c>
      <c r="F391" s="108" t="s">
        <v>515</v>
      </c>
      <c r="G391" s="109" t="s">
        <v>629</v>
      </c>
      <c r="H391" s="99"/>
    </row>
    <row r="392" spans="1:8" x14ac:dyDescent="0.2">
      <c r="A392" s="115" t="s">
        <v>398</v>
      </c>
      <c r="B392" s="114">
        <v>40087</v>
      </c>
      <c r="C392" s="97"/>
      <c r="D392" s="113">
        <v>0.05</v>
      </c>
      <c r="E392" s="35" t="s">
        <v>505</v>
      </c>
      <c r="F392" s="36" t="s">
        <v>515</v>
      </c>
      <c r="G392" s="43" t="s">
        <v>564</v>
      </c>
    </row>
    <row r="393" spans="1:8" x14ac:dyDescent="0.2">
      <c r="A393" s="115" t="s">
        <v>399</v>
      </c>
      <c r="B393" s="114">
        <v>40087</v>
      </c>
      <c r="C393" s="97"/>
      <c r="D393" s="113">
        <v>0.05</v>
      </c>
      <c r="E393" s="35" t="s">
        <v>505</v>
      </c>
      <c r="F393" s="36" t="s">
        <v>515</v>
      </c>
      <c r="G393" s="43" t="s">
        <v>564</v>
      </c>
    </row>
    <row r="394" spans="1:8" x14ac:dyDescent="0.2">
      <c r="A394" s="115" t="s">
        <v>400</v>
      </c>
      <c r="B394" s="114">
        <v>40087</v>
      </c>
      <c r="C394" s="97"/>
      <c r="D394" s="113">
        <v>0.05</v>
      </c>
      <c r="E394" s="35" t="s">
        <v>505</v>
      </c>
      <c r="F394" s="36" t="s">
        <v>515</v>
      </c>
      <c r="G394" s="43" t="s">
        <v>564</v>
      </c>
    </row>
    <row r="395" spans="1:8" x14ac:dyDescent="0.2">
      <c r="A395" s="115" t="s">
        <v>401</v>
      </c>
      <c r="B395" s="114">
        <v>40087</v>
      </c>
      <c r="C395" s="97"/>
      <c r="D395" s="113">
        <v>0.05</v>
      </c>
      <c r="E395" s="35" t="s">
        <v>505</v>
      </c>
      <c r="F395" s="108" t="s">
        <v>515</v>
      </c>
      <c r="G395" s="115" t="s">
        <v>564</v>
      </c>
    </row>
    <row r="396" spans="1:8" x14ac:dyDescent="0.2">
      <c r="A396" s="115" t="s">
        <v>402</v>
      </c>
      <c r="B396" s="114">
        <v>40087</v>
      </c>
      <c r="C396" s="97"/>
      <c r="D396" s="113">
        <v>0.05</v>
      </c>
      <c r="E396" s="35" t="s">
        <v>505</v>
      </c>
      <c r="F396" s="36" t="s">
        <v>515</v>
      </c>
      <c r="G396" s="115" t="s">
        <v>564</v>
      </c>
    </row>
    <row r="397" spans="1:8" x14ac:dyDescent="0.2">
      <c r="A397" s="115" t="s">
        <v>403</v>
      </c>
      <c r="B397" s="114">
        <v>40087</v>
      </c>
      <c r="C397" s="97"/>
      <c r="D397" s="113">
        <v>0.05</v>
      </c>
      <c r="E397" s="35" t="s">
        <v>505</v>
      </c>
      <c r="F397" s="36" t="s">
        <v>515</v>
      </c>
      <c r="G397" s="115" t="s">
        <v>564</v>
      </c>
    </row>
    <row r="398" spans="1:8" x14ac:dyDescent="0.2">
      <c r="A398" s="115" t="s">
        <v>404</v>
      </c>
      <c r="B398" s="114">
        <v>40087</v>
      </c>
      <c r="C398" s="97"/>
      <c r="D398" s="113">
        <v>0.05</v>
      </c>
      <c r="E398" s="35" t="s">
        <v>505</v>
      </c>
      <c r="F398" s="36" t="s">
        <v>515</v>
      </c>
      <c r="G398" s="115" t="s">
        <v>564</v>
      </c>
    </row>
    <row r="399" spans="1:8" s="108" customFormat="1" x14ac:dyDescent="0.2">
      <c r="A399" s="109" t="s">
        <v>405</v>
      </c>
      <c r="B399" s="112">
        <v>41548</v>
      </c>
      <c r="C399" s="105"/>
      <c r="D399" s="106">
        <v>0.5</v>
      </c>
      <c r="E399" s="107" t="s">
        <v>505</v>
      </c>
      <c r="F399" s="108" t="s">
        <v>515</v>
      </c>
      <c r="G399" s="109" t="s">
        <v>634</v>
      </c>
      <c r="H399" s="99"/>
    </row>
    <row r="400" spans="1:8" x14ac:dyDescent="0.2">
      <c r="A400" s="37" t="s">
        <v>406</v>
      </c>
      <c r="B400" s="20">
        <v>40087</v>
      </c>
      <c r="C400" s="99"/>
      <c r="D400" s="111">
        <v>0.23</v>
      </c>
      <c r="E400" s="35" t="s">
        <v>505</v>
      </c>
      <c r="F400" s="36" t="s">
        <v>515</v>
      </c>
      <c r="G400" s="115" t="s">
        <v>564</v>
      </c>
    </row>
    <row r="401" spans="1:10" s="108" customFormat="1" x14ac:dyDescent="0.2">
      <c r="A401" s="109" t="s">
        <v>407</v>
      </c>
      <c r="B401" s="112">
        <v>41548</v>
      </c>
      <c r="C401" s="105"/>
      <c r="D401" s="106">
        <v>0.5</v>
      </c>
      <c r="E401" s="107" t="s">
        <v>505</v>
      </c>
      <c r="F401" s="108" t="s">
        <v>515</v>
      </c>
      <c r="G401" s="109" t="s">
        <v>634</v>
      </c>
      <c r="H401" s="99"/>
    </row>
    <row r="402" spans="1:10" s="108" customFormat="1" x14ac:dyDescent="0.2">
      <c r="A402" s="109" t="s">
        <v>408</v>
      </c>
      <c r="B402" s="112">
        <v>41548</v>
      </c>
      <c r="C402" s="105"/>
      <c r="D402" s="106">
        <v>0.5</v>
      </c>
      <c r="E402" s="107" t="s">
        <v>505</v>
      </c>
      <c r="F402" s="108" t="s">
        <v>515</v>
      </c>
      <c r="G402" s="109" t="s">
        <v>634</v>
      </c>
      <c r="H402" s="99"/>
    </row>
    <row r="403" spans="1:10" s="108" customFormat="1" x14ac:dyDescent="0.2">
      <c r="A403" s="109" t="s">
        <v>409</v>
      </c>
      <c r="B403" s="112">
        <v>41548</v>
      </c>
      <c r="C403" s="105"/>
      <c r="D403" s="106">
        <v>0.36</v>
      </c>
      <c r="E403" s="107" t="s">
        <v>505</v>
      </c>
      <c r="F403" s="108" t="s">
        <v>515</v>
      </c>
      <c r="G403" s="109" t="s">
        <v>634</v>
      </c>
      <c r="H403" s="99"/>
    </row>
    <row r="404" spans="1:10" s="108" customFormat="1" x14ac:dyDescent="0.2">
      <c r="A404" s="109" t="s">
        <v>410</v>
      </c>
      <c r="B404" s="112">
        <v>41548</v>
      </c>
      <c r="C404" s="105"/>
      <c r="D404" s="106">
        <v>0.36</v>
      </c>
      <c r="E404" s="107" t="s">
        <v>505</v>
      </c>
      <c r="F404" s="108" t="s">
        <v>515</v>
      </c>
      <c r="G404" s="109" t="s">
        <v>634</v>
      </c>
      <c r="H404" s="99"/>
    </row>
    <row r="405" spans="1:10" s="108" customFormat="1" x14ac:dyDescent="0.2">
      <c r="A405" s="109" t="s">
        <v>411</v>
      </c>
      <c r="B405" s="112">
        <v>41548</v>
      </c>
      <c r="C405" s="105"/>
      <c r="D405" s="106">
        <v>0.36</v>
      </c>
      <c r="E405" s="107" t="s">
        <v>505</v>
      </c>
      <c r="F405" s="108" t="s">
        <v>515</v>
      </c>
      <c r="G405" s="109" t="s">
        <v>634</v>
      </c>
      <c r="H405" s="99"/>
    </row>
    <row r="406" spans="1:10" s="108" customFormat="1" x14ac:dyDescent="0.2">
      <c r="A406" s="109" t="s">
        <v>412</v>
      </c>
      <c r="B406" s="112">
        <v>41548</v>
      </c>
      <c r="C406" s="105"/>
      <c r="D406" s="106">
        <v>0.5</v>
      </c>
      <c r="E406" s="107" t="s">
        <v>505</v>
      </c>
      <c r="F406" s="108" t="s">
        <v>515</v>
      </c>
      <c r="G406" s="109" t="s">
        <v>634</v>
      </c>
      <c r="H406" s="99"/>
    </row>
    <row r="407" spans="1:10" s="108" customFormat="1" x14ac:dyDescent="0.2">
      <c r="A407" s="109" t="s">
        <v>413</v>
      </c>
      <c r="B407" s="112">
        <v>41548</v>
      </c>
      <c r="C407" s="105"/>
      <c r="D407" s="106">
        <v>0.5</v>
      </c>
      <c r="E407" s="107" t="s">
        <v>505</v>
      </c>
      <c r="F407" s="108" t="s">
        <v>515</v>
      </c>
      <c r="G407" s="109" t="s">
        <v>634</v>
      </c>
      <c r="H407" s="99"/>
    </row>
    <row r="408" spans="1:10" s="108" customFormat="1" x14ac:dyDescent="0.2">
      <c r="A408" s="109" t="s">
        <v>414</v>
      </c>
      <c r="B408" s="112">
        <v>41548</v>
      </c>
      <c r="C408" s="105"/>
      <c r="D408" s="106">
        <v>0.5</v>
      </c>
      <c r="E408" s="107" t="s">
        <v>505</v>
      </c>
      <c r="F408" s="108" t="s">
        <v>515</v>
      </c>
      <c r="G408" s="109" t="s">
        <v>634</v>
      </c>
      <c r="H408" s="99"/>
    </row>
    <row r="409" spans="1:10" x14ac:dyDescent="0.2">
      <c r="A409" s="37" t="s">
        <v>415</v>
      </c>
      <c r="B409" s="20">
        <v>37895</v>
      </c>
      <c r="C409" s="99"/>
      <c r="D409" s="111">
        <v>0.85</v>
      </c>
      <c r="E409" s="35" t="s">
        <v>505</v>
      </c>
      <c r="F409" s="36" t="s">
        <v>515</v>
      </c>
      <c r="G409" s="109"/>
    </row>
    <row r="410" spans="1:10" x14ac:dyDescent="0.2">
      <c r="A410" s="37" t="s">
        <v>416</v>
      </c>
      <c r="B410" s="20">
        <v>40087</v>
      </c>
      <c r="C410" s="14"/>
      <c r="D410" s="39">
        <v>1.35</v>
      </c>
      <c r="E410" s="35" t="s">
        <v>505</v>
      </c>
      <c r="F410" s="36" t="s">
        <v>515</v>
      </c>
      <c r="G410" s="37" t="s">
        <v>564</v>
      </c>
    </row>
    <row r="411" spans="1:10" x14ac:dyDescent="0.2">
      <c r="A411" s="37" t="s">
        <v>37</v>
      </c>
      <c r="B411" s="20">
        <v>40817</v>
      </c>
      <c r="C411" s="14"/>
      <c r="D411" s="78">
        <v>1.5</v>
      </c>
      <c r="E411" s="35" t="s">
        <v>505</v>
      </c>
      <c r="F411" s="36" t="s">
        <v>515</v>
      </c>
      <c r="G411" s="43" t="s">
        <v>613</v>
      </c>
    </row>
    <row r="412" spans="1:10" x14ac:dyDescent="0.2">
      <c r="A412" s="37" t="s">
        <v>417</v>
      </c>
      <c r="B412" s="20">
        <v>37895</v>
      </c>
      <c r="C412" s="14"/>
      <c r="D412" s="39">
        <v>0.85</v>
      </c>
      <c r="E412" s="35" t="s">
        <v>505</v>
      </c>
      <c r="F412" s="36" t="s">
        <v>515</v>
      </c>
      <c r="I412" s="49"/>
      <c r="J412" s="37"/>
    </row>
    <row r="413" spans="1:10" x14ac:dyDescent="0.2">
      <c r="A413" s="37" t="s">
        <v>418</v>
      </c>
      <c r="B413" s="20">
        <v>40087</v>
      </c>
      <c r="C413" s="14"/>
      <c r="D413" s="39">
        <v>1.5</v>
      </c>
      <c r="E413" s="107" t="s">
        <v>505</v>
      </c>
      <c r="F413" s="108" t="s">
        <v>515</v>
      </c>
      <c r="G413" s="115" t="s">
        <v>564</v>
      </c>
      <c r="I413" s="49"/>
      <c r="J413" s="37"/>
    </row>
    <row r="414" spans="1:10" x14ac:dyDescent="0.2">
      <c r="A414" s="37" t="s">
        <v>419</v>
      </c>
      <c r="B414" s="20">
        <v>37895</v>
      </c>
      <c r="C414" s="14"/>
      <c r="D414" s="39">
        <v>0.85</v>
      </c>
      <c r="E414" s="35" t="s">
        <v>505</v>
      </c>
      <c r="F414" s="36" t="s">
        <v>515</v>
      </c>
      <c r="I414" s="49"/>
      <c r="J414" s="37"/>
    </row>
    <row r="415" spans="1:10" x14ac:dyDescent="0.2">
      <c r="A415" s="37" t="s">
        <v>420</v>
      </c>
      <c r="B415" s="20">
        <v>37895</v>
      </c>
      <c r="C415" s="99"/>
      <c r="D415" s="39">
        <v>0.03</v>
      </c>
      <c r="E415" s="35" t="s">
        <v>505</v>
      </c>
      <c r="F415" s="36" t="s">
        <v>515</v>
      </c>
      <c r="I415" s="49"/>
      <c r="J415" s="37"/>
    </row>
    <row r="416" spans="1:10" x14ac:dyDescent="0.2">
      <c r="A416" s="37" t="s">
        <v>421</v>
      </c>
      <c r="B416" s="20">
        <v>37895</v>
      </c>
      <c r="C416" s="99"/>
      <c r="D416" s="39">
        <v>0.03</v>
      </c>
      <c r="E416" s="35" t="s">
        <v>505</v>
      </c>
      <c r="F416" s="36" t="s">
        <v>515</v>
      </c>
      <c r="I416" s="49"/>
      <c r="J416" s="37"/>
    </row>
    <row r="417" spans="1:10" x14ac:dyDescent="0.2">
      <c r="A417" s="37" t="s">
        <v>422</v>
      </c>
      <c r="B417" s="20">
        <v>37895</v>
      </c>
      <c r="C417" s="99"/>
      <c r="D417" s="39">
        <v>0.03</v>
      </c>
      <c r="E417" s="35" t="s">
        <v>505</v>
      </c>
      <c r="F417" s="36" t="s">
        <v>515</v>
      </c>
      <c r="G417" s="109"/>
      <c r="I417" s="49"/>
      <c r="J417" s="37"/>
    </row>
    <row r="418" spans="1:10" x14ac:dyDescent="0.2">
      <c r="A418" s="37" t="s">
        <v>423</v>
      </c>
      <c r="B418" s="20">
        <v>37895</v>
      </c>
      <c r="C418" s="14"/>
      <c r="D418" s="39">
        <v>0.03</v>
      </c>
      <c r="E418" s="35" t="s">
        <v>505</v>
      </c>
      <c r="F418" s="36" t="s">
        <v>515</v>
      </c>
      <c r="I418" s="49"/>
      <c r="J418" s="37"/>
    </row>
    <row r="419" spans="1:10" x14ac:dyDescent="0.2">
      <c r="A419" s="37" t="s">
        <v>424</v>
      </c>
      <c r="B419" s="20">
        <v>37895</v>
      </c>
      <c r="C419" s="14"/>
      <c r="D419" s="39">
        <v>0.03</v>
      </c>
      <c r="E419" s="35" t="s">
        <v>505</v>
      </c>
      <c r="F419" s="36" t="s">
        <v>515</v>
      </c>
      <c r="I419" s="49"/>
      <c r="J419" s="37"/>
    </row>
    <row r="420" spans="1:10" x14ac:dyDescent="0.2">
      <c r="A420" s="37" t="s">
        <v>425</v>
      </c>
      <c r="B420" s="20">
        <v>37895</v>
      </c>
      <c r="C420" s="99"/>
      <c r="D420" s="39">
        <v>0.44</v>
      </c>
      <c r="E420" s="35" t="s">
        <v>505</v>
      </c>
      <c r="F420" s="36" t="s">
        <v>515</v>
      </c>
      <c r="I420" s="49"/>
      <c r="J420" s="37"/>
    </row>
    <row r="421" spans="1:10" x14ac:dyDescent="0.2">
      <c r="A421" s="37" t="s">
        <v>426</v>
      </c>
      <c r="B421" s="20">
        <v>37895</v>
      </c>
      <c r="C421" s="14"/>
      <c r="D421" s="39">
        <v>0.44</v>
      </c>
      <c r="E421" s="35" t="s">
        <v>505</v>
      </c>
      <c r="F421" s="36" t="s">
        <v>515</v>
      </c>
      <c r="I421" s="49"/>
      <c r="J421" s="37"/>
    </row>
    <row r="422" spans="1:10" x14ac:dyDescent="0.2">
      <c r="A422" s="37" t="s">
        <v>427</v>
      </c>
      <c r="B422" s="20">
        <v>37895</v>
      </c>
      <c r="C422" s="14"/>
      <c r="D422" s="39">
        <v>0.44</v>
      </c>
      <c r="E422" s="35" t="s">
        <v>505</v>
      </c>
      <c r="F422" s="36" t="s">
        <v>515</v>
      </c>
      <c r="I422" s="49"/>
      <c r="J422" s="37"/>
    </row>
    <row r="423" spans="1:10" x14ac:dyDescent="0.2">
      <c r="A423" s="37" t="s">
        <v>428</v>
      </c>
      <c r="B423" s="20">
        <v>37895</v>
      </c>
      <c r="C423" s="14"/>
      <c r="D423" s="39">
        <v>0.44</v>
      </c>
      <c r="E423" s="35" t="s">
        <v>505</v>
      </c>
      <c r="F423" s="36" t="s">
        <v>515</v>
      </c>
      <c r="I423" s="50"/>
      <c r="J423" s="37"/>
    </row>
    <row r="424" spans="1:10" s="108" customFormat="1" x14ac:dyDescent="0.2">
      <c r="A424" s="109" t="s">
        <v>429</v>
      </c>
      <c r="B424" s="112">
        <v>41548</v>
      </c>
      <c r="C424" s="105"/>
      <c r="D424" s="106">
        <v>0.32</v>
      </c>
      <c r="E424" s="107" t="s">
        <v>505</v>
      </c>
      <c r="F424" s="108" t="s">
        <v>515</v>
      </c>
      <c r="G424" s="109" t="s">
        <v>634</v>
      </c>
      <c r="H424" s="99"/>
      <c r="I424" s="121"/>
      <c r="J424" s="109"/>
    </row>
    <row r="425" spans="1:10" x14ac:dyDescent="0.2">
      <c r="A425" s="37" t="s">
        <v>430</v>
      </c>
      <c r="B425" s="20">
        <v>40087</v>
      </c>
      <c r="C425" s="14"/>
      <c r="D425" s="39">
        <v>0.15</v>
      </c>
      <c r="E425" s="107" t="s">
        <v>505</v>
      </c>
      <c r="F425" s="108" t="s">
        <v>515</v>
      </c>
      <c r="G425" s="115" t="s">
        <v>564</v>
      </c>
    </row>
    <row r="426" spans="1:10" s="108" customFormat="1" x14ac:dyDescent="0.2">
      <c r="A426" s="109" t="s">
        <v>431</v>
      </c>
      <c r="B426" s="112">
        <v>41548</v>
      </c>
      <c r="C426" s="105"/>
      <c r="D426" s="106">
        <v>0.32</v>
      </c>
      <c r="E426" s="107" t="s">
        <v>505</v>
      </c>
      <c r="F426" s="108" t="s">
        <v>515</v>
      </c>
      <c r="G426" s="109" t="s">
        <v>634</v>
      </c>
      <c r="H426" s="99"/>
    </row>
    <row r="427" spans="1:10" s="108" customFormat="1" x14ac:dyDescent="0.2">
      <c r="A427" s="109" t="s">
        <v>432</v>
      </c>
      <c r="B427" s="112">
        <v>41548</v>
      </c>
      <c r="C427" s="105"/>
      <c r="D427" s="106">
        <v>0.32</v>
      </c>
      <c r="E427" s="107" t="s">
        <v>505</v>
      </c>
      <c r="F427" s="108" t="s">
        <v>515</v>
      </c>
      <c r="G427" s="109" t="s">
        <v>634</v>
      </c>
      <c r="H427" s="99"/>
    </row>
    <row r="428" spans="1:10" s="108" customFormat="1" x14ac:dyDescent="0.2">
      <c r="A428" s="109" t="s">
        <v>433</v>
      </c>
      <c r="B428" s="112">
        <v>41548</v>
      </c>
      <c r="C428" s="105"/>
      <c r="D428" s="106">
        <v>0.32</v>
      </c>
      <c r="E428" s="107" t="s">
        <v>505</v>
      </c>
      <c r="F428" s="108" t="s">
        <v>515</v>
      </c>
      <c r="G428" s="109" t="s">
        <v>634</v>
      </c>
      <c r="H428" s="99"/>
    </row>
    <row r="429" spans="1:10" s="108" customFormat="1" x14ac:dyDescent="0.2">
      <c r="A429" s="109" t="s">
        <v>434</v>
      </c>
      <c r="B429" s="112">
        <v>41548</v>
      </c>
      <c r="C429" s="105"/>
      <c r="D429" s="106">
        <v>0.9</v>
      </c>
      <c r="E429" s="107" t="s">
        <v>505</v>
      </c>
      <c r="F429" s="108" t="s">
        <v>515</v>
      </c>
      <c r="G429" s="109" t="s">
        <v>634</v>
      </c>
      <c r="H429" s="99"/>
    </row>
    <row r="430" spans="1:10" x14ac:dyDescent="0.2">
      <c r="A430" s="37" t="s">
        <v>435</v>
      </c>
      <c r="B430" s="20">
        <v>40087</v>
      </c>
      <c r="C430" s="14"/>
      <c r="D430" s="39">
        <v>0.34</v>
      </c>
      <c r="E430" s="35" t="s">
        <v>505</v>
      </c>
      <c r="F430" s="36" t="s">
        <v>515</v>
      </c>
      <c r="G430" s="115" t="s">
        <v>564</v>
      </c>
    </row>
    <row r="431" spans="1:10" s="108" customFormat="1" x14ac:dyDescent="0.2">
      <c r="A431" s="109" t="s">
        <v>436</v>
      </c>
      <c r="B431" s="112">
        <v>41548</v>
      </c>
      <c r="C431" s="105"/>
      <c r="D431" s="106">
        <v>0.9</v>
      </c>
      <c r="E431" s="107" t="s">
        <v>505</v>
      </c>
      <c r="F431" s="108" t="s">
        <v>515</v>
      </c>
      <c r="G431" s="109" t="s">
        <v>634</v>
      </c>
      <c r="H431" s="99"/>
    </row>
    <row r="432" spans="1:10" s="108" customFormat="1" x14ac:dyDescent="0.2">
      <c r="A432" s="109" t="s">
        <v>437</v>
      </c>
      <c r="B432" s="112">
        <v>41548</v>
      </c>
      <c r="C432" s="105"/>
      <c r="D432" s="106">
        <v>0.9</v>
      </c>
      <c r="E432" s="107" t="s">
        <v>505</v>
      </c>
      <c r="F432" s="108" t="s">
        <v>515</v>
      </c>
      <c r="G432" s="109" t="s">
        <v>634</v>
      </c>
      <c r="H432" s="99"/>
    </row>
    <row r="433" spans="1:8" s="108" customFormat="1" x14ac:dyDescent="0.2">
      <c r="A433" s="109" t="s">
        <v>438</v>
      </c>
      <c r="B433" s="112">
        <v>41548</v>
      </c>
      <c r="C433" s="105"/>
      <c r="D433" s="106">
        <v>0.9</v>
      </c>
      <c r="E433" s="107" t="s">
        <v>505</v>
      </c>
      <c r="F433" s="108" t="s">
        <v>515</v>
      </c>
      <c r="G433" s="109" t="s">
        <v>634</v>
      </c>
      <c r="H433" s="99"/>
    </row>
    <row r="434" spans="1:8" s="108" customFormat="1" x14ac:dyDescent="0.2">
      <c r="A434" s="109" t="s">
        <v>439</v>
      </c>
      <c r="B434" s="112">
        <v>41548</v>
      </c>
      <c r="C434" s="105"/>
      <c r="D434" s="106">
        <v>0.9</v>
      </c>
      <c r="E434" s="107" t="s">
        <v>505</v>
      </c>
      <c r="F434" s="108" t="s">
        <v>515</v>
      </c>
      <c r="G434" s="109" t="s">
        <v>634</v>
      </c>
      <c r="H434" s="99"/>
    </row>
    <row r="435" spans="1:8" s="108" customFormat="1" x14ac:dyDescent="0.2">
      <c r="A435" s="109" t="s">
        <v>440</v>
      </c>
      <c r="B435" s="112">
        <v>41548</v>
      </c>
      <c r="C435" s="105"/>
      <c r="D435" s="106">
        <v>0.9</v>
      </c>
      <c r="E435" s="107" t="s">
        <v>505</v>
      </c>
      <c r="F435" s="108" t="s">
        <v>515</v>
      </c>
      <c r="G435" s="109" t="s">
        <v>634</v>
      </c>
      <c r="H435" s="99"/>
    </row>
    <row r="436" spans="1:8" s="108" customFormat="1" x14ac:dyDescent="0.2">
      <c r="A436" s="109" t="s">
        <v>441</v>
      </c>
      <c r="B436" s="112">
        <v>41548</v>
      </c>
      <c r="C436" s="105"/>
      <c r="D436" s="106">
        <v>0.9</v>
      </c>
      <c r="E436" s="107" t="s">
        <v>505</v>
      </c>
      <c r="F436" s="108" t="s">
        <v>515</v>
      </c>
      <c r="G436" s="109" t="s">
        <v>634</v>
      </c>
      <c r="H436" s="99"/>
    </row>
    <row r="437" spans="1:8" x14ac:dyDescent="0.2">
      <c r="A437" s="37" t="s">
        <v>442</v>
      </c>
      <c r="B437" s="20">
        <v>38261</v>
      </c>
      <c r="C437" s="99"/>
      <c r="D437" s="39">
        <v>23.46</v>
      </c>
      <c r="E437" s="35" t="s">
        <v>505</v>
      </c>
      <c r="F437" s="36" t="s">
        <v>515</v>
      </c>
      <c r="G437" s="109" t="s">
        <v>533</v>
      </c>
    </row>
    <row r="438" spans="1:8" x14ac:dyDescent="0.2">
      <c r="A438" s="37" t="s">
        <v>443</v>
      </c>
      <c r="B438" s="20">
        <v>37895</v>
      </c>
      <c r="C438" s="99"/>
      <c r="D438" s="39">
        <v>0.85</v>
      </c>
      <c r="E438" s="35" t="s">
        <v>505</v>
      </c>
      <c r="F438" s="36" t="s">
        <v>515</v>
      </c>
      <c r="G438" s="109"/>
    </row>
    <row r="439" spans="1:8" ht="22.5" x14ac:dyDescent="0.2">
      <c r="A439" s="37" t="s">
        <v>444</v>
      </c>
      <c r="B439" s="20">
        <v>37895</v>
      </c>
      <c r="C439" s="14"/>
      <c r="D439" s="39">
        <v>0.85</v>
      </c>
      <c r="E439" s="35" t="s">
        <v>505</v>
      </c>
      <c r="F439" s="36" t="s">
        <v>515</v>
      </c>
      <c r="G439" s="37" t="s">
        <v>605</v>
      </c>
    </row>
    <row r="440" spans="1:8" ht="22.5" x14ac:dyDescent="0.2">
      <c r="A440" s="37" t="s">
        <v>445</v>
      </c>
      <c r="B440" s="20">
        <v>37895</v>
      </c>
      <c r="C440" s="14"/>
      <c r="D440" s="39">
        <v>0.85</v>
      </c>
      <c r="E440" s="35" t="s">
        <v>505</v>
      </c>
      <c r="F440" s="36" t="s">
        <v>515</v>
      </c>
      <c r="G440" s="37" t="s">
        <v>605</v>
      </c>
    </row>
    <row r="441" spans="1:8" ht="22.5" x14ac:dyDescent="0.2">
      <c r="A441" s="37" t="s">
        <v>446</v>
      </c>
      <c r="B441" s="20">
        <v>37895</v>
      </c>
      <c r="C441" s="99"/>
      <c r="D441" s="39">
        <v>0.85</v>
      </c>
      <c r="E441" s="35" t="s">
        <v>505</v>
      </c>
      <c r="F441" s="36" t="s">
        <v>515</v>
      </c>
      <c r="G441" s="109" t="s">
        <v>605</v>
      </c>
      <c r="H441" s="99"/>
    </row>
    <row r="442" spans="1:8" ht="22.5" x14ac:dyDescent="0.2">
      <c r="A442" s="37" t="s">
        <v>447</v>
      </c>
      <c r="B442" s="20">
        <v>37895</v>
      </c>
      <c r="C442" s="99"/>
      <c r="D442" s="39">
        <v>0.85</v>
      </c>
      <c r="E442" s="35" t="s">
        <v>505</v>
      </c>
      <c r="F442" s="36" t="s">
        <v>515</v>
      </c>
      <c r="G442" s="109" t="s">
        <v>605</v>
      </c>
      <c r="H442" s="99"/>
    </row>
    <row r="443" spans="1:8" x14ac:dyDescent="0.2">
      <c r="A443" s="37" t="s">
        <v>549</v>
      </c>
      <c r="B443" s="20">
        <v>37895</v>
      </c>
      <c r="C443" s="99"/>
      <c r="D443" s="39">
        <v>0.97</v>
      </c>
      <c r="E443" s="35" t="s">
        <v>505</v>
      </c>
      <c r="F443" s="36" t="s">
        <v>515</v>
      </c>
      <c r="G443" s="109"/>
    </row>
    <row r="444" spans="1:8" x14ac:dyDescent="0.2">
      <c r="A444" s="37" t="s">
        <v>448</v>
      </c>
      <c r="B444" s="20">
        <v>37895</v>
      </c>
      <c r="C444" s="14"/>
      <c r="D444" s="39">
        <v>0.97</v>
      </c>
      <c r="E444" s="35" t="s">
        <v>505</v>
      </c>
      <c r="F444" s="36" t="s">
        <v>515</v>
      </c>
      <c r="G444" s="109"/>
    </row>
    <row r="445" spans="1:8" x14ac:dyDescent="0.2">
      <c r="A445" s="37" t="s">
        <v>448</v>
      </c>
      <c r="B445" s="20">
        <v>37895</v>
      </c>
      <c r="C445" s="99"/>
      <c r="D445" s="39">
        <v>0.8</v>
      </c>
      <c r="E445" s="116" t="s">
        <v>505</v>
      </c>
      <c r="F445" s="117" t="s">
        <v>516</v>
      </c>
      <c r="G445" s="109"/>
      <c r="H445" s="14" t="s">
        <v>542</v>
      </c>
    </row>
    <row r="446" spans="1:8" x14ac:dyDescent="0.2">
      <c r="A446" s="37" t="s">
        <v>449</v>
      </c>
      <c r="B446" s="20">
        <v>37895</v>
      </c>
      <c r="C446" s="99"/>
      <c r="D446" s="39">
        <v>0.97</v>
      </c>
      <c r="E446" s="35" t="s">
        <v>505</v>
      </c>
      <c r="F446" s="36" t="s">
        <v>515</v>
      </c>
      <c r="H446" s="99"/>
    </row>
    <row r="447" spans="1:8" x14ac:dyDescent="0.2">
      <c r="A447" s="37" t="s">
        <v>450</v>
      </c>
      <c r="B447" s="20">
        <v>37895</v>
      </c>
      <c r="C447" s="99"/>
      <c r="D447" s="39">
        <v>0.97</v>
      </c>
      <c r="E447" s="35" t="s">
        <v>505</v>
      </c>
      <c r="F447" s="36" t="s">
        <v>515</v>
      </c>
      <c r="H447" s="99"/>
    </row>
    <row r="448" spans="1:8" x14ac:dyDescent="0.2">
      <c r="A448" s="37" t="s">
        <v>451</v>
      </c>
      <c r="B448" s="20">
        <v>37895</v>
      </c>
      <c r="C448" s="14"/>
      <c r="D448" s="39">
        <v>0.97</v>
      </c>
      <c r="E448" s="35" t="s">
        <v>505</v>
      </c>
      <c r="F448" s="36" t="s">
        <v>515</v>
      </c>
    </row>
    <row r="449" spans="1:8" x14ac:dyDescent="0.2">
      <c r="A449" s="37" t="s">
        <v>452</v>
      </c>
      <c r="B449" s="20">
        <v>37895</v>
      </c>
      <c r="C449" s="14"/>
      <c r="D449" s="39">
        <v>0.85</v>
      </c>
      <c r="E449" s="35" t="s">
        <v>505</v>
      </c>
      <c r="F449" s="36" t="s">
        <v>515</v>
      </c>
    </row>
    <row r="450" spans="1:8" x14ac:dyDescent="0.2">
      <c r="A450" s="37" t="s">
        <v>453</v>
      </c>
      <c r="B450" s="20">
        <v>37895</v>
      </c>
      <c r="C450" s="99"/>
      <c r="D450" s="39">
        <v>0.85</v>
      </c>
      <c r="E450" s="35" t="s">
        <v>505</v>
      </c>
      <c r="F450" s="36" t="s">
        <v>515</v>
      </c>
      <c r="G450" s="109"/>
    </row>
    <row r="451" spans="1:8" x14ac:dyDescent="0.2">
      <c r="A451" s="37" t="s">
        <v>38</v>
      </c>
      <c r="B451" s="20">
        <v>39356</v>
      </c>
      <c r="C451" s="99"/>
      <c r="D451" s="39">
        <v>0.5</v>
      </c>
      <c r="E451" s="35" t="s">
        <v>505</v>
      </c>
      <c r="F451" s="36" t="s">
        <v>515</v>
      </c>
      <c r="G451" s="109" t="s">
        <v>530</v>
      </c>
    </row>
    <row r="452" spans="1:8" x14ac:dyDescent="0.2">
      <c r="A452" s="37" t="s">
        <v>454</v>
      </c>
      <c r="B452" s="20">
        <v>40087</v>
      </c>
      <c r="C452" s="105"/>
      <c r="D452" s="39">
        <v>0.5</v>
      </c>
      <c r="E452" s="35" t="s">
        <v>505</v>
      </c>
      <c r="F452" s="36" t="s">
        <v>515</v>
      </c>
      <c r="G452" s="109" t="s">
        <v>564</v>
      </c>
    </row>
    <row r="453" spans="1:8" x14ac:dyDescent="0.2">
      <c r="A453" s="37" t="s">
        <v>39</v>
      </c>
      <c r="B453" s="20">
        <v>39356</v>
      </c>
      <c r="C453" s="99"/>
      <c r="D453" s="39">
        <v>0.5</v>
      </c>
      <c r="E453" s="35" t="s">
        <v>505</v>
      </c>
      <c r="F453" s="36" t="s">
        <v>515</v>
      </c>
      <c r="G453" s="109" t="s">
        <v>530</v>
      </c>
    </row>
    <row r="454" spans="1:8" x14ac:dyDescent="0.2">
      <c r="A454" s="37" t="s">
        <v>40</v>
      </c>
      <c r="B454" s="20">
        <v>39356</v>
      </c>
      <c r="C454" s="99"/>
      <c r="D454" s="39">
        <v>0.5</v>
      </c>
      <c r="E454" s="35" t="s">
        <v>505</v>
      </c>
      <c r="F454" s="36" t="s">
        <v>515</v>
      </c>
      <c r="G454" s="109" t="s">
        <v>530</v>
      </c>
    </row>
    <row r="455" spans="1:8" x14ac:dyDescent="0.2">
      <c r="A455" s="115" t="s">
        <v>455</v>
      </c>
      <c r="B455" s="114">
        <v>39722</v>
      </c>
      <c r="C455" s="97"/>
      <c r="D455" s="113">
        <v>1.5</v>
      </c>
      <c r="E455" s="107" t="s">
        <v>505</v>
      </c>
      <c r="F455" s="108" t="s">
        <v>515</v>
      </c>
      <c r="G455" s="109" t="s">
        <v>531</v>
      </c>
    </row>
    <row r="456" spans="1:8" x14ac:dyDescent="0.2">
      <c r="A456" s="115" t="s">
        <v>41</v>
      </c>
      <c r="B456" s="20">
        <v>39356</v>
      </c>
      <c r="C456" s="97"/>
      <c r="D456" s="113">
        <v>1.5</v>
      </c>
      <c r="E456" s="35" t="s">
        <v>505</v>
      </c>
      <c r="F456" s="36" t="s">
        <v>515</v>
      </c>
      <c r="G456" s="109" t="s">
        <v>530</v>
      </c>
    </row>
    <row r="457" spans="1:8" x14ac:dyDescent="0.2">
      <c r="A457" s="37" t="s">
        <v>456</v>
      </c>
      <c r="B457" s="20">
        <v>40087</v>
      </c>
      <c r="C457" s="99"/>
      <c r="D457" s="39">
        <v>1.5</v>
      </c>
      <c r="E457" s="35" t="s">
        <v>505</v>
      </c>
      <c r="F457" s="36" t="s">
        <v>515</v>
      </c>
      <c r="G457" s="115" t="s">
        <v>564</v>
      </c>
    </row>
    <row r="458" spans="1:8" x14ac:dyDescent="0.2">
      <c r="A458" s="115" t="s">
        <v>42</v>
      </c>
      <c r="B458" s="102">
        <v>40087</v>
      </c>
      <c r="C458" s="97"/>
      <c r="D458" s="113">
        <v>1.38</v>
      </c>
      <c r="E458" s="107" t="s">
        <v>505</v>
      </c>
      <c r="F458" s="108" t="s">
        <v>515</v>
      </c>
      <c r="G458" s="115" t="s">
        <v>564</v>
      </c>
    </row>
    <row r="459" spans="1:8" x14ac:dyDescent="0.2">
      <c r="A459" s="37" t="s">
        <v>457</v>
      </c>
      <c r="B459" s="20">
        <v>37895</v>
      </c>
      <c r="C459" s="99"/>
      <c r="D459" s="39">
        <v>0.55000000000000004</v>
      </c>
      <c r="E459" s="35" t="s">
        <v>505</v>
      </c>
      <c r="F459" s="36" t="s">
        <v>515</v>
      </c>
      <c r="G459" s="109"/>
    </row>
    <row r="460" spans="1:8" x14ac:dyDescent="0.2">
      <c r="A460" s="37" t="s">
        <v>458</v>
      </c>
      <c r="B460" s="20">
        <v>38626</v>
      </c>
      <c r="C460" s="99"/>
      <c r="D460" s="39">
        <v>0.83</v>
      </c>
      <c r="E460" s="35" t="s">
        <v>505</v>
      </c>
      <c r="F460" s="36" t="s">
        <v>515</v>
      </c>
      <c r="G460" s="109" t="s">
        <v>535</v>
      </c>
    </row>
    <row r="461" spans="1:8" x14ac:dyDescent="0.2">
      <c r="A461" s="37" t="s">
        <v>458</v>
      </c>
      <c r="B461" s="20">
        <v>38626</v>
      </c>
      <c r="C461" s="14"/>
      <c r="D461" s="39">
        <v>0.53</v>
      </c>
      <c r="E461" s="35" t="s">
        <v>505</v>
      </c>
      <c r="F461" s="117" t="s">
        <v>516</v>
      </c>
      <c r="G461" s="37" t="s">
        <v>535</v>
      </c>
      <c r="H461" s="14" t="s">
        <v>542</v>
      </c>
    </row>
    <row r="462" spans="1:8" x14ac:dyDescent="0.2">
      <c r="A462" s="37" t="s">
        <v>459</v>
      </c>
      <c r="B462" s="20">
        <v>37895</v>
      </c>
      <c r="C462" s="14"/>
      <c r="D462" s="39">
        <v>0.42</v>
      </c>
      <c r="E462" s="35" t="s">
        <v>505</v>
      </c>
      <c r="F462" s="36" t="s">
        <v>515</v>
      </c>
    </row>
    <row r="463" spans="1:8" x14ac:dyDescent="0.2">
      <c r="A463" s="37" t="s">
        <v>43</v>
      </c>
      <c r="B463" s="20">
        <v>39356</v>
      </c>
      <c r="C463" s="14"/>
      <c r="D463" s="39">
        <v>1.25</v>
      </c>
      <c r="E463" s="35" t="s">
        <v>505</v>
      </c>
      <c r="F463" s="36" t="s">
        <v>515</v>
      </c>
      <c r="G463" s="37" t="s">
        <v>530</v>
      </c>
    </row>
    <row r="464" spans="1:8" x14ac:dyDescent="0.2">
      <c r="A464" s="37" t="s">
        <v>44</v>
      </c>
      <c r="B464" s="20">
        <v>39356</v>
      </c>
      <c r="C464" s="14"/>
      <c r="D464" s="39">
        <v>1.25</v>
      </c>
      <c r="E464" s="35" t="s">
        <v>505</v>
      </c>
      <c r="F464" s="36" t="s">
        <v>515</v>
      </c>
      <c r="G464" s="37" t="s">
        <v>530</v>
      </c>
    </row>
    <row r="465" spans="1:8" x14ac:dyDescent="0.2">
      <c r="A465" s="37" t="s">
        <v>460</v>
      </c>
      <c r="B465" s="20">
        <v>38261</v>
      </c>
      <c r="C465" s="14"/>
      <c r="D465" s="39">
        <v>13.88</v>
      </c>
      <c r="E465" s="35" t="s">
        <v>505</v>
      </c>
      <c r="F465" s="36" t="s">
        <v>515</v>
      </c>
      <c r="G465" s="37" t="s">
        <v>533</v>
      </c>
    </row>
    <row r="466" spans="1:8" x14ac:dyDescent="0.2">
      <c r="A466" s="37" t="s">
        <v>461</v>
      </c>
      <c r="B466" s="20">
        <v>40452</v>
      </c>
      <c r="C466" s="114"/>
      <c r="D466" s="39">
        <v>0.7</v>
      </c>
      <c r="E466" s="35" t="s">
        <v>505</v>
      </c>
      <c r="F466" s="36" t="s">
        <v>515</v>
      </c>
      <c r="G466" s="115" t="s">
        <v>612</v>
      </c>
      <c r="H466" s="109"/>
    </row>
    <row r="467" spans="1:8" x14ac:dyDescent="0.2">
      <c r="A467" s="37" t="s">
        <v>462</v>
      </c>
      <c r="B467" s="20">
        <v>40087</v>
      </c>
      <c r="C467" s="14"/>
      <c r="D467" s="39">
        <v>0.55000000000000004</v>
      </c>
      <c r="E467" s="35" t="s">
        <v>505</v>
      </c>
      <c r="F467" s="36" t="s">
        <v>515</v>
      </c>
      <c r="G467" s="43" t="s">
        <v>564</v>
      </c>
    </row>
    <row r="468" spans="1:8" x14ac:dyDescent="0.2">
      <c r="A468" s="37" t="s">
        <v>45</v>
      </c>
      <c r="B468" s="20">
        <v>40452</v>
      </c>
      <c r="C468" s="114"/>
      <c r="D468" s="39">
        <v>0.7</v>
      </c>
      <c r="E468" s="35" t="s">
        <v>505</v>
      </c>
      <c r="F468" s="36" t="s">
        <v>515</v>
      </c>
      <c r="G468" s="37" t="s">
        <v>612</v>
      </c>
      <c r="H468" s="109"/>
    </row>
    <row r="469" spans="1:8" x14ac:dyDescent="0.2">
      <c r="A469" s="37" t="s">
        <v>463</v>
      </c>
      <c r="B469" s="20">
        <v>37895</v>
      </c>
      <c r="C469" s="14"/>
      <c r="D469" s="39">
        <v>0.28999999999999998</v>
      </c>
      <c r="E469" s="35" t="s">
        <v>505</v>
      </c>
      <c r="F469" s="36" t="s">
        <v>515</v>
      </c>
    </row>
    <row r="470" spans="1:8" x14ac:dyDescent="0.2">
      <c r="A470" s="37" t="s">
        <v>464</v>
      </c>
      <c r="B470" s="20">
        <v>37895</v>
      </c>
      <c r="C470" s="14"/>
      <c r="D470" s="39">
        <v>0.39</v>
      </c>
      <c r="E470" s="35" t="s">
        <v>505</v>
      </c>
      <c r="F470" s="36" t="s">
        <v>515</v>
      </c>
    </row>
    <row r="471" spans="1:8" x14ac:dyDescent="0.2">
      <c r="A471" s="118" t="s">
        <v>465</v>
      </c>
      <c r="B471" s="112">
        <v>41183</v>
      </c>
      <c r="C471" s="105"/>
      <c r="D471" s="106">
        <v>1.35</v>
      </c>
      <c r="E471" s="107" t="s">
        <v>505</v>
      </c>
      <c r="F471" s="108" t="s">
        <v>515</v>
      </c>
      <c r="G471" s="109" t="s">
        <v>629</v>
      </c>
      <c r="H471" s="99"/>
    </row>
    <row r="472" spans="1:8" x14ac:dyDescent="0.2">
      <c r="A472" s="118" t="s">
        <v>466</v>
      </c>
      <c r="B472" s="112">
        <v>41183</v>
      </c>
      <c r="C472" s="105"/>
      <c r="D472" s="106">
        <v>1.35</v>
      </c>
      <c r="E472" s="107" t="s">
        <v>505</v>
      </c>
      <c r="F472" s="108" t="s">
        <v>515</v>
      </c>
      <c r="G472" s="109" t="s">
        <v>629</v>
      </c>
      <c r="H472" s="99"/>
    </row>
    <row r="473" spans="1:8" x14ac:dyDescent="0.2">
      <c r="A473" s="118" t="s">
        <v>467</v>
      </c>
      <c r="B473" s="112">
        <v>41183</v>
      </c>
      <c r="C473" s="105"/>
      <c r="D473" s="106">
        <v>1.35</v>
      </c>
      <c r="E473" s="107" t="s">
        <v>505</v>
      </c>
      <c r="F473" s="108" t="s">
        <v>515</v>
      </c>
      <c r="G473" s="109" t="s">
        <v>629</v>
      </c>
      <c r="H473" s="99"/>
    </row>
    <row r="474" spans="1:8" x14ac:dyDescent="0.2">
      <c r="A474" s="118" t="s">
        <v>468</v>
      </c>
      <c r="B474" s="112">
        <v>41183</v>
      </c>
      <c r="C474" s="105"/>
      <c r="D474" s="106">
        <v>1.35</v>
      </c>
      <c r="E474" s="107" t="s">
        <v>505</v>
      </c>
      <c r="F474" s="108" t="s">
        <v>515</v>
      </c>
      <c r="G474" s="109" t="s">
        <v>629</v>
      </c>
      <c r="H474" s="99"/>
    </row>
    <row r="475" spans="1:8" x14ac:dyDescent="0.2">
      <c r="A475" s="118" t="s">
        <v>469</v>
      </c>
      <c r="B475" s="112">
        <v>41183</v>
      </c>
      <c r="C475" s="105"/>
      <c r="D475" s="106">
        <v>1.35</v>
      </c>
      <c r="E475" s="107" t="s">
        <v>505</v>
      </c>
      <c r="F475" s="108" t="s">
        <v>515</v>
      </c>
      <c r="G475" s="109" t="s">
        <v>629</v>
      </c>
      <c r="H475" s="99"/>
    </row>
    <row r="476" spans="1:8" x14ac:dyDescent="0.2">
      <c r="A476" s="118" t="s">
        <v>469</v>
      </c>
      <c r="B476" s="112">
        <v>41183</v>
      </c>
      <c r="C476" s="105"/>
      <c r="D476" s="106">
        <v>1.3</v>
      </c>
      <c r="E476" s="107" t="s">
        <v>505</v>
      </c>
      <c r="F476" s="108" t="s">
        <v>516</v>
      </c>
      <c r="G476" s="109" t="s">
        <v>629</v>
      </c>
      <c r="H476" s="99" t="s">
        <v>542</v>
      </c>
    </row>
    <row r="477" spans="1:8" x14ac:dyDescent="0.2">
      <c r="A477" s="118" t="s">
        <v>470</v>
      </c>
      <c r="B477" s="112">
        <v>41183</v>
      </c>
      <c r="C477" s="105"/>
      <c r="D477" s="106">
        <v>1.35</v>
      </c>
      <c r="E477" s="107" t="s">
        <v>505</v>
      </c>
      <c r="F477" s="108" t="s">
        <v>515</v>
      </c>
      <c r="G477" s="109" t="s">
        <v>629</v>
      </c>
      <c r="H477" s="99"/>
    </row>
    <row r="478" spans="1:8" x14ac:dyDescent="0.2">
      <c r="A478" s="118" t="s">
        <v>471</v>
      </c>
      <c r="B478" s="112">
        <v>41183</v>
      </c>
      <c r="C478" s="105"/>
      <c r="D478" s="106">
        <v>1.35</v>
      </c>
      <c r="E478" s="107" t="s">
        <v>505</v>
      </c>
      <c r="F478" s="108" t="s">
        <v>515</v>
      </c>
      <c r="G478" s="109" t="s">
        <v>629</v>
      </c>
      <c r="H478" s="99"/>
    </row>
    <row r="479" spans="1:8" x14ac:dyDescent="0.2">
      <c r="A479" s="118" t="s">
        <v>472</v>
      </c>
      <c r="B479" s="112">
        <v>41183</v>
      </c>
      <c r="C479" s="105"/>
      <c r="D479" s="106">
        <v>1.35</v>
      </c>
      <c r="E479" s="107" t="s">
        <v>505</v>
      </c>
      <c r="F479" s="108" t="s">
        <v>515</v>
      </c>
      <c r="G479" s="109" t="s">
        <v>629</v>
      </c>
      <c r="H479" s="99"/>
    </row>
    <row r="480" spans="1:8" x14ac:dyDescent="0.2">
      <c r="A480" s="118" t="s">
        <v>473</v>
      </c>
      <c r="B480" s="112">
        <v>41183</v>
      </c>
      <c r="C480" s="105"/>
      <c r="D480" s="106">
        <v>1.35</v>
      </c>
      <c r="E480" s="107" t="s">
        <v>505</v>
      </c>
      <c r="F480" s="108" t="s">
        <v>515</v>
      </c>
      <c r="G480" s="109" t="s">
        <v>629</v>
      </c>
      <c r="H480" s="99"/>
    </row>
    <row r="481" spans="1:8" x14ac:dyDescent="0.2">
      <c r="A481" s="118" t="s">
        <v>474</v>
      </c>
      <c r="B481" s="112">
        <v>41183</v>
      </c>
      <c r="C481" s="105"/>
      <c r="D481" s="106">
        <v>1.35</v>
      </c>
      <c r="E481" s="107" t="s">
        <v>505</v>
      </c>
      <c r="F481" s="108" t="s">
        <v>515</v>
      </c>
      <c r="G481" s="109" t="s">
        <v>629</v>
      </c>
      <c r="H481" s="99"/>
    </row>
    <row r="482" spans="1:8" x14ac:dyDescent="0.2">
      <c r="A482" s="37" t="s">
        <v>475</v>
      </c>
      <c r="B482" s="20">
        <v>38626</v>
      </c>
      <c r="C482" s="14"/>
      <c r="D482" s="39">
        <v>1.25</v>
      </c>
      <c r="E482" s="35" t="s">
        <v>505</v>
      </c>
      <c r="F482" s="36" t="s">
        <v>515</v>
      </c>
      <c r="G482" s="109" t="s">
        <v>535</v>
      </c>
      <c r="H482" s="99"/>
    </row>
    <row r="483" spans="1:8" x14ac:dyDescent="0.2">
      <c r="A483" s="37" t="s">
        <v>476</v>
      </c>
      <c r="B483" s="20">
        <v>38626</v>
      </c>
      <c r="C483" s="14"/>
      <c r="D483" s="39">
        <v>1.25</v>
      </c>
      <c r="E483" s="35" t="s">
        <v>505</v>
      </c>
      <c r="F483" s="36" t="s">
        <v>515</v>
      </c>
      <c r="G483" s="109" t="s">
        <v>535</v>
      </c>
      <c r="H483" s="99"/>
    </row>
    <row r="484" spans="1:8" x14ac:dyDescent="0.2">
      <c r="A484" s="37" t="s">
        <v>477</v>
      </c>
      <c r="B484" s="20">
        <v>38626</v>
      </c>
      <c r="C484" s="14"/>
      <c r="D484" s="39">
        <v>1.25</v>
      </c>
      <c r="E484" s="35" t="s">
        <v>505</v>
      </c>
      <c r="F484" s="36" t="s">
        <v>515</v>
      </c>
      <c r="G484" s="109" t="s">
        <v>535</v>
      </c>
      <c r="H484" s="99"/>
    </row>
    <row r="485" spans="1:8" x14ac:dyDescent="0.2">
      <c r="A485" s="37" t="s">
        <v>478</v>
      </c>
      <c r="B485" s="20">
        <v>38626</v>
      </c>
      <c r="C485" s="14"/>
      <c r="D485" s="39">
        <v>1.25</v>
      </c>
      <c r="E485" s="35" t="s">
        <v>505</v>
      </c>
      <c r="F485" s="36" t="s">
        <v>515</v>
      </c>
      <c r="G485" s="37" t="s">
        <v>535</v>
      </c>
      <c r="H485" s="99"/>
    </row>
    <row r="486" spans="1:8" x14ac:dyDescent="0.2">
      <c r="A486" s="109" t="s">
        <v>479</v>
      </c>
      <c r="B486" s="102">
        <v>38626</v>
      </c>
      <c r="C486" s="99"/>
      <c r="D486" s="111">
        <v>1.25</v>
      </c>
      <c r="E486" s="107" t="s">
        <v>505</v>
      </c>
      <c r="F486" s="108" t="s">
        <v>515</v>
      </c>
      <c r="G486" s="109" t="s">
        <v>535</v>
      </c>
    </row>
    <row r="487" spans="1:8" x14ac:dyDescent="0.2">
      <c r="A487" s="109" t="s">
        <v>480</v>
      </c>
      <c r="B487" s="102">
        <v>38626</v>
      </c>
      <c r="C487" s="99"/>
      <c r="D487" s="111">
        <v>1.25</v>
      </c>
      <c r="E487" s="107" t="s">
        <v>505</v>
      </c>
      <c r="F487" s="108" t="s">
        <v>515</v>
      </c>
      <c r="G487" s="109" t="s">
        <v>535</v>
      </c>
    </row>
    <row r="488" spans="1:8" x14ac:dyDescent="0.2">
      <c r="A488" s="109" t="s">
        <v>481</v>
      </c>
      <c r="B488" s="102">
        <v>38626</v>
      </c>
      <c r="C488" s="99"/>
      <c r="D488" s="111">
        <v>1.25</v>
      </c>
      <c r="E488" s="107" t="s">
        <v>505</v>
      </c>
      <c r="F488" s="108" t="s">
        <v>515</v>
      </c>
      <c r="G488" s="109" t="s">
        <v>535</v>
      </c>
    </row>
    <row r="489" spans="1:8" x14ac:dyDescent="0.2">
      <c r="A489" s="109" t="s">
        <v>482</v>
      </c>
      <c r="B489" s="102">
        <v>38626</v>
      </c>
      <c r="C489" s="99"/>
      <c r="D489" s="111">
        <v>1.25</v>
      </c>
      <c r="E489" s="107" t="s">
        <v>505</v>
      </c>
      <c r="F489" s="108" t="s">
        <v>515</v>
      </c>
      <c r="G489" s="109" t="s">
        <v>535</v>
      </c>
    </row>
    <row r="490" spans="1:8" x14ac:dyDescent="0.2">
      <c r="A490" s="109" t="s">
        <v>483</v>
      </c>
      <c r="B490" s="102">
        <v>38626</v>
      </c>
      <c r="C490" s="99"/>
      <c r="D490" s="111">
        <v>1.25</v>
      </c>
      <c r="E490" s="107" t="s">
        <v>505</v>
      </c>
      <c r="F490" s="108" t="s">
        <v>515</v>
      </c>
      <c r="G490" s="109" t="s">
        <v>535</v>
      </c>
    </row>
    <row r="491" spans="1:8" x14ac:dyDescent="0.2">
      <c r="A491" s="109" t="s">
        <v>484</v>
      </c>
      <c r="B491" s="102">
        <v>37895</v>
      </c>
      <c r="C491" s="99"/>
      <c r="D491" s="111">
        <v>0.38</v>
      </c>
      <c r="E491" s="107" t="s">
        <v>505</v>
      </c>
      <c r="F491" s="108" t="s">
        <v>515</v>
      </c>
      <c r="G491" s="109"/>
    </row>
    <row r="492" spans="1:8" x14ac:dyDescent="0.2">
      <c r="A492" s="109" t="s">
        <v>485</v>
      </c>
      <c r="B492" s="102">
        <v>40087</v>
      </c>
      <c r="C492" s="99"/>
      <c r="D492" s="111">
        <v>0.55000000000000004</v>
      </c>
      <c r="E492" s="107" t="s">
        <v>505</v>
      </c>
      <c r="F492" s="108" t="s">
        <v>515</v>
      </c>
      <c r="G492" s="115" t="s">
        <v>564</v>
      </c>
    </row>
    <row r="493" spans="1:8" x14ac:dyDescent="0.2">
      <c r="A493" s="109" t="s">
        <v>486</v>
      </c>
      <c r="B493" s="102">
        <v>37895</v>
      </c>
      <c r="C493" s="99"/>
      <c r="D493" s="111">
        <v>0.55000000000000004</v>
      </c>
      <c r="E493" s="107" t="s">
        <v>505</v>
      </c>
      <c r="F493" s="108" t="s">
        <v>515</v>
      </c>
      <c r="G493" s="109"/>
    </row>
    <row r="494" spans="1:8" x14ac:dyDescent="0.2">
      <c r="A494" s="109" t="s">
        <v>46</v>
      </c>
      <c r="B494" s="102">
        <v>39356</v>
      </c>
      <c r="C494" s="99"/>
      <c r="D494" s="111">
        <v>0.45</v>
      </c>
      <c r="E494" s="107" t="s">
        <v>505</v>
      </c>
      <c r="F494" s="108" t="s">
        <v>515</v>
      </c>
      <c r="G494" s="109" t="s">
        <v>530</v>
      </c>
    </row>
    <row r="495" spans="1:8" x14ac:dyDescent="0.2">
      <c r="A495" s="109" t="s">
        <v>47</v>
      </c>
      <c r="B495" s="102">
        <v>37895</v>
      </c>
      <c r="C495" s="99"/>
      <c r="D495" s="111">
        <v>0.45</v>
      </c>
      <c r="E495" s="107" t="s">
        <v>505</v>
      </c>
      <c r="F495" s="108" t="s">
        <v>515</v>
      </c>
      <c r="G495" s="109"/>
    </row>
    <row r="496" spans="1:8" x14ac:dyDescent="0.2">
      <c r="A496" s="109" t="s">
        <v>487</v>
      </c>
      <c r="B496" s="102">
        <v>37895</v>
      </c>
      <c r="C496" s="99"/>
      <c r="D496" s="111">
        <v>0.55000000000000004</v>
      </c>
      <c r="E496" s="107" t="s">
        <v>505</v>
      </c>
      <c r="F496" s="108" t="s">
        <v>515</v>
      </c>
      <c r="G496" s="109"/>
    </row>
    <row r="497" spans="1:8" x14ac:dyDescent="0.2">
      <c r="A497" s="109" t="s">
        <v>488</v>
      </c>
      <c r="B497" s="102">
        <v>37895</v>
      </c>
      <c r="C497" s="99"/>
      <c r="D497" s="111">
        <v>0.27</v>
      </c>
      <c r="E497" s="107" t="s">
        <v>505</v>
      </c>
      <c r="F497" s="108" t="s">
        <v>515</v>
      </c>
      <c r="G497" s="109"/>
    </row>
    <row r="498" spans="1:8" x14ac:dyDescent="0.2">
      <c r="A498" s="109" t="s">
        <v>489</v>
      </c>
      <c r="B498" s="102">
        <v>37895</v>
      </c>
      <c r="C498" s="99"/>
      <c r="D498" s="111">
        <v>0.27</v>
      </c>
      <c r="E498" s="107" t="s">
        <v>505</v>
      </c>
      <c r="F498" s="108" t="s">
        <v>515</v>
      </c>
      <c r="G498" s="109"/>
    </row>
    <row r="499" spans="1:8" x14ac:dyDescent="0.2">
      <c r="A499" s="109" t="s">
        <v>490</v>
      </c>
      <c r="B499" s="102">
        <v>37895</v>
      </c>
      <c r="C499" s="99"/>
      <c r="D499" s="111">
        <v>0.27</v>
      </c>
      <c r="E499" s="107" t="s">
        <v>505</v>
      </c>
      <c r="F499" s="108" t="s">
        <v>515</v>
      </c>
      <c r="G499" s="109"/>
    </row>
    <row r="500" spans="1:8" x14ac:dyDescent="0.2">
      <c r="A500" s="109" t="s">
        <v>48</v>
      </c>
      <c r="B500" s="102">
        <v>38991</v>
      </c>
      <c r="C500" s="99"/>
      <c r="D500" s="111">
        <v>0.52</v>
      </c>
      <c r="E500" s="107" t="s">
        <v>505</v>
      </c>
      <c r="F500" s="108" t="s">
        <v>515</v>
      </c>
      <c r="G500" s="109" t="s">
        <v>536</v>
      </c>
    </row>
    <row r="501" spans="1:8" x14ac:dyDescent="0.2">
      <c r="A501" s="109" t="s">
        <v>49</v>
      </c>
      <c r="B501" s="102">
        <v>38991</v>
      </c>
      <c r="C501" s="99"/>
      <c r="D501" s="111">
        <v>0.52</v>
      </c>
      <c r="E501" s="107" t="s">
        <v>505</v>
      </c>
      <c r="F501" s="108" t="s">
        <v>515</v>
      </c>
      <c r="G501" s="109" t="s">
        <v>536</v>
      </c>
    </row>
    <row r="502" spans="1:8" x14ac:dyDescent="0.2">
      <c r="A502" s="115" t="s">
        <v>491</v>
      </c>
      <c r="B502" s="114">
        <v>40087</v>
      </c>
      <c r="C502" s="97"/>
      <c r="D502" s="113">
        <v>0.52</v>
      </c>
      <c r="E502" s="107" t="s">
        <v>505</v>
      </c>
      <c r="F502" s="108" t="s">
        <v>515</v>
      </c>
      <c r="G502" s="115" t="s">
        <v>564</v>
      </c>
      <c r="H502" s="100"/>
    </row>
    <row r="503" spans="1:8" x14ac:dyDescent="0.2">
      <c r="A503" s="115" t="s">
        <v>50</v>
      </c>
      <c r="B503" s="114">
        <v>38991</v>
      </c>
      <c r="C503" s="97"/>
      <c r="D503" s="113">
        <v>0.52</v>
      </c>
      <c r="E503" s="107" t="s">
        <v>505</v>
      </c>
      <c r="F503" s="108" t="s">
        <v>515</v>
      </c>
      <c r="G503" s="109" t="s">
        <v>536</v>
      </c>
      <c r="H503" s="100"/>
    </row>
    <row r="504" spans="1:8" x14ac:dyDescent="0.2">
      <c r="A504" s="109" t="s">
        <v>492</v>
      </c>
      <c r="B504" s="102">
        <v>37895</v>
      </c>
      <c r="C504" s="99"/>
      <c r="D504" s="111">
        <v>0.27</v>
      </c>
      <c r="E504" s="107" t="s">
        <v>505</v>
      </c>
      <c r="F504" s="108" t="s">
        <v>515</v>
      </c>
      <c r="G504" s="121"/>
      <c r="H504" s="100"/>
    </row>
    <row r="505" spans="1:8" x14ac:dyDescent="0.2">
      <c r="A505" s="109" t="s">
        <v>493</v>
      </c>
      <c r="B505" s="102">
        <v>37895</v>
      </c>
      <c r="C505" s="99"/>
      <c r="D505" s="111">
        <v>0.27</v>
      </c>
      <c r="E505" s="107" t="s">
        <v>505</v>
      </c>
      <c r="F505" s="108" t="s">
        <v>515</v>
      </c>
      <c r="G505" s="121"/>
      <c r="H505" s="100"/>
    </row>
    <row r="506" spans="1:8" x14ac:dyDescent="0.2">
      <c r="A506" s="109" t="s">
        <v>494</v>
      </c>
      <c r="B506" s="102">
        <v>37895</v>
      </c>
      <c r="C506" s="99"/>
      <c r="D506" s="111">
        <v>0.17</v>
      </c>
      <c r="E506" s="107" t="s">
        <v>505</v>
      </c>
      <c r="F506" s="108" t="s">
        <v>515</v>
      </c>
      <c r="G506" s="121"/>
      <c r="H506" s="100"/>
    </row>
    <row r="507" spans="1:8" x14ac:dyDescent="0.2">
      <c r="A507" s="109" t="s">
        <v>495</v>
      </c>
      <c r="B507" s="102">
        <v>37895</v>
      </c>
      <c r="C507" s="99"/>
      <c r="D507" s="111">
        <v>0.17</v>
      </c>
      <c r="E507" s="107" t="s">
        <v>505</v>
      </c>
      <c r="F507" s="108" t="s">
        <v>515</v>
      </c>
      <c r="G507" s="121"/>
      <c r="H507" s="100"/>
    </row>
    <row r="508" spans="1:8" x14ac:dyDescent="0.2">
      <c r="A508" s="109" t="s">
        <v>496</v>
      </c>
      <c r="B508" s="102">
        <v>37895</v>
      </c>
      <c r="C508" s="99"/>
      <c r="D508" s="111">
        <v>0.17</v>
      </c>
      <c r="E508" s="107" t="s">
        <v>505</v>
      </c>
      <c r="F508" s="108" t="s">
        <v>515</v>
      </c>
      <c r="G508" s="121"/>
      <c r="H508" s="100"/>
    </row>
    <row r="509" spans="1:8" x14ac:dyDescent="0.2">
      <c r="A509" s="109" t="s">
        <v>497</v>
      </c>
      <c r="B509" s="102">
        <v>37895</v>
      </c>
      <c r="C509" s="99"/>
      <c r="D509" s="111">
        <v>0.17</v>
      </c>
      <c r="E509" s="107" t="s">
        <v>505</v>
      </c>
      <c r="F509" s="108" t="s">
        <v>515</v>
      </c>
      <c r="G509" s="121"/>
      <c r="H509" s="100"/>
    </row>
    <row r="510" spans="1:8" x14ac:dyDescent="0.2">
      <c r="A510" s="109" t="s">
        <v>498</v>
      </c>
      <c r="B510" s="102">
        <v>37895</v>
      </c>
      <c r="C510" s="99"/>
      <c r="D510" s="111">
        <v>0.17</v>
      </c>
      <c r="E510" s="107" t="s">
        <v>505</v>
      </c>
      <c r="F510" s="108" t="s">
        <v>515</v>
      </c>
      <c r="G510" s="121"/>
      <c r="H510" s="100"/>
    </row>
    <row r="511" spans="1:8" x14ac:dyDescent="0.2">
      <c r="A511" s="109" t="s">
        <v>499</v>
      </c>
      <c r="B511" s="102">
        <v>37895</v>
      </c>
      <c r="C511" s="99"/>
      <c r="D511" s="111">
        <v>0.17</v>
      </c>
      <c r="E511" s="107" t="s">
        <v>505</v>
      </c>
      <c r="F511" s="108" t="s">
        <v>515</v>
      </c>
      <c r="G511" s="121"/>
      <c r="H511" s="100"/>
    </row>
    <row r="512" spans="1:8" x14ac:dyDescent="0.2">
      <c r="A512" s="109" t="s">
        <v>500</v>
      </c>
      <c r="B512" s="102">
        <v>37895</v>
      </c>
      <c r="C512" s="99"/>
      <c r="D512" s="111">
        <v>0.17</v>
      </c>
      <c r="E512" s="107" t="s">
        <v>505</v>
      </c>
      <c r="F512" s="108" t="s">
        <v>515</v>
      </c>
      <c r="G512" s="121"/>
      <c r="H512" s="100"/>
    </row>
    <row r="513" spans="1:8" x14ac:dyDescent="0.2">
      <c r="A513" s="109" t="s">
        <v>501</v>
      </c>
      <c r="B513" s="102">
        <v>37895</v>
      </c>
      <c r="C513" s="99"/>
      <c r="D513" s="111">
        <v>0.17</v>
      </c>
      <c r="E513" s="107" t="s">
        <v>505</v>
      </c>
      <c r="F513" s="108" t="s">
        <v>515</v>
      </c>
      <c r="G513" s="121"/>
      <c r="H513" s="100"/>
    </row>
    <row r="514" spans="1:8" x14ac:dyDescent="0.2">
      <c r="A514" s="109" t="s">
        <v>502</v>
      </c>
      <c r="B514" s="102">
        <v>37895</v>
      </c>
      <c r="C514" s="99"/>
      <c r="D514" s="111">
        <v>0.17</v>
      </c>
      <c r="E514" s="107" t="s">
        <v>505</v>
      </c>
      <c r="F514" s="108" t="s">
        <v>515</v>
      </c>
      <c r="G514" s="121"/>
      <c r="H514" s="100"/>
    </row>
    <row r="515" spans="1:8" x14ac:dyDescent="0.2">
      <c r="A515" s="109" t="s">
        <v>503</v>
      </c>
      <c r="B515" s="102">
        <v>37895</v>
      </c>
      <c r="C515" s="99"/>
      <c r="D515" s="111">
        <v>0.17</v>
      </c>
      <c r="E515" s="107" t="s">
        <v>505</v>
      </c>
      <c r="F515" s="108" t="s">
        <v>515</v>
      </c>
      <c r="G515" s="121"/>
      <c r="H515" s="100"/>
    </row>
    <row r="516" spans="1:8" x14ac:dyDescent="0.2">
      <c r="A516" s="109" t="s">
        <v>504</v>
      </c>
      <c r="B516" s="102">
        <v>38261</v>
      </c>
      <c r="C516" s="99"/>
      <c r="D516" s="111">
        <v>3.37</v>
      </c>
      <c r="E516" s="107" t="s">
        <v>505</v>
      </c>
      <c r="F516" s="108" t="s">
        <v>515</v>
      </c>
      <c r="G516" s="109" t="s">
        <v>533</v>
      </c>
      <c r="H516" s="100"/>
    </row>
  </sheetData>
  <autoFilter ref="A2:H516"/>
  <sortState ref="A3:I816">
    <sortCondition ref="A2"/>
  </sortState>
  <phoneticPr fontId="1" type="noConversion"/>
  <printOptions gridLines="1"/>
  <pageMargins left="0.59055118110236227" right="0.55118110236220474" top="0.98425196850393704" bottom="0.98425196850393704" header="0.51181102362204722" footer="0.51181102362204722"/>
  <pageSetup paperSize="9" orientation="landscape" r:id="rId1"/>
  <headerFooter alignWithMargins="0">
    <oddHeader>&amp;A</oddHeader>
    <oddFooter>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5"/>
  <sheetViews>
    <sheetView workbookViewId="0"/>
  </sheetViews>
  <sheetFormatPr defaultRowHeight="11.25" x14ac:dyDescent="0.2"/>
  <cols>
    <col min="1" max="1" width="9.140625" style="52"/>
    <col min="2" max="2" width="9.140625" style="51"/>
    <col min="3" max="3" width="9" style="52" bestFit="1" customWidth="1"/>
    <col min="4" max="4" width="6.85546875" style="124" customWidth="1"/>
    <col min="5" max="5" width="7.5703125" style="52" customWidth="1"/>
    <col min="6" max="6" width="9.140625" style="52"/>
    <col min="7" max="7" width="15.7109375" style="53" customWidth="1"/>
    <col min="8" max="8" width="30.5703125" style="54" customWidth="1"/>
    <col min="9" max="9" width="19.28515625" style="53" customWidth="1"/>
    <col min="10" max="16384" width="9.140625" style="55"/>
  </cols>
  <sheetData>
    <row r="1" spans="1:9" x14ac:dyDescent="0.2">
      <c r="A1" s="29" t="s">
        <v>0</v>
      </c>
    </row>
    <row r="2" spans="1:9" ht="56.25" x14ac:dyDescent="0.2">
      <c r="A2" s="90" t="s">
        <v>1</v>
      </c>
      <c r="B2" s="93" t="s">
        <v>89</v>
      </c>
      <c r="C2" s="90" t="s">
        <v>90</v>
      </c>
      <c r="D2" s="96" t="s">
        <v>544</v>
      </c>
      <c r="E2" s="91" t="s">
        <v>517</v>
      </c>
      <c r="F2" s="95" t="s">
        <v>518</v>
      </c>
      <c r="G2" s="92" t="s">
        <v>525</v>
      </c>
      <c r="H2" s="140" t="s">
        <v>525</v>
      </c>
      <c r="I2" s="141" t="s">
        <v>556</v>
      </c>
    </row>
    <row r="3" spans="1:9" ht="22.5" x14ac:dyDescent="0.2">
      <c r="A3" s="14" t="s">
        <v>92</v>
      </c>
      <c r="B3" s="19">
        <v>37895</v>
      </c>
      <c r="C3" s="33"/>
      <c r="D3" s="23">
        <v>0.06</v>
      </c>
      <c r="E3" s="33" t="s">
        <v>505</v>
      </c>
      <c r="F3" s="33" t="s">
        <v>515</v>
      </c>
      <c r="G3" s="37"/>
      <c r="H3" s="38"/>
      <c r="I3" s="37" t="s">
        <v>573</v>
      </c>
    </row>
    <row r="4" spans="1:9" ht="22.5" x14ac:dyDescent="0.2">
      <c r="A4" s="14" t="s">
        <v>93</v>
      </c>
      <c r="B4" s="19">
        <v>37895</v>
      </c>
      <c r="C4" s="33"/>
      <c r="D4" s="23">
        <v>0.06</v>
      </c>
      <c r="E4" s="33" t="s">
        <v>505</v>
      </c>
      <c r="F4" s="33" t="s">
        <v>515</v>
      </c>
      <c r="G4" s="37"/>
      <c r="H4" s="38"/>
      <c r="I4" s="37" t="s">
        <v>573</v>
      </c>
    </row>
    <row r="5" spans="1:9" ht="22.5" x14ac:dyDescent="0.2">
      <c r="A5" s="14" t="s">
        <v>94</v>
      </c>
      <c r="B5" s="19">
        <v>37895</v>
      </c>
      <c r="C5" s="33"/>
      <c r="D5" s="23">
        <v>0.06</v>
      </c>
      <c r="E5" s="33" t="s">
        <v>505</v>
      </c>
      <c r="F5" s="33" t="s">
        <v>515</v>
      </c>
      <c r="G5" s="37"/>
      <c r="H5" s="38"/>
      <c r="I5" s="37" t="s">
        <v>573</v>
      </c>
    </row>
    <row r="6" spans="1:9" ht="22.5" x14ac:dyDescent="0.2">
      <c r="A6" s="14" t="s">
        <v>95</v>
      </c>
      <c r="B6" s="19">
        <v>37895</v>
      </c>
      <c r="C6" s="33"/>
      <c r="D6" s="23">
        <v>0.06</v>
      </c>
      <c r="E6" s="33" t="s">
        <v>505</v>
      </c>
      <c r="F6" s="33" t="s">
        <v>515</v>
      </c>
      <c r="G6" s="37"/>
      <c r="H6" s="38"/>
      <c r="I6" s="37" t="s">
        <v>573</v>
      </c>
    </row>
    <row r="7" spans="1:9" ht="22.5" x14ac:dyDescent="0.2">
      <c r="A7" s="14" t="s">
        <v>96</v>
      </c>
      <c r="B7" s="19">
        <v>37895</v>
      </c>
      <c r="C7" s="33"/>
      <c r="D7" s="23">
        <v>0.06</v>
      </c>
      <c r="E7" s="33" t="s">
        <v>505</v>
      </c>
      <c r="F7" s="33" t="s">
        <v>515</v>
      </c>
      <c r="G7" s="37"/>
      <c r="H7" s="38"/>
      <c r="I7" s="37" t="s">
        <v>573</v>
      </c>
    </row>
    <row r="8" spans="1:9" ht="22.5" x14ac:dyDescent="0.2">
      <c r="A8" s="14" t="s">
        <v>97</v>
      </c>
      <c r="B8" s="19">
        <v>37895</v>
      </c>
      <c r="C8" s="33"/>
      <c r="D8" s="23">
        <v>0.06</v>
      </c>
      <c r="E8" s="33" t="s">
        <v>505</v>
      </c>
      <c r="F8" s="33" t="s">
        <v>515</v>
      </c>
      <c r="G8" s="37"/>
      <c r="H8" s="38"/>
      <c r="I8" s="37" t="s">
        <v>573</v>
      </c>
    </row>
    <row r="9" spans="1:9" ht="22.5" x14ac:dyDescent="0.2">
      <c r="A9" s="14" t="s">
        <v>98</v>
      </c>
      <c r="B9" s="19">
        <v>37895</v>
      </c>
      <c r="C9" s="105"/>
      <c r="D9" s="23">
        <v>0.06</v>
      </c>
      <c r="E9" s="33" t="s">
        <v>505</v>
      </c>
      <c r="F9" s="33" t="s">
        <v>515</v>
      </c>
      <c r="G9" s="109"/>
      <c r="H9" s="110"/>
      <c r="I9" s="109" t="s">
        <v>573</v>
      </c>
    </row>
    <row r="10" spans="1:9" x14ac:dyDescent="0.2">
      <c r="A10" s="14" t="s">
        <v>99</v>
      </c>
      <c r="B10" s="19">
        <v>37895</v>
      </c>
      <c r="C10" s="14"/>
      <c r="D10" s="23">
        <v>10</v>
      </c>
      <c r="E10" s="33" t="s">
        <v>505</v>
      </c>
      <c r="F10" s="33" t="s">
        <v>515</v>
      </c>
      <c r="I10" s="43" t="s">
        <v>550</v>
      </c>
    </row>
    <row r="11" spans="1:9" x14ac:dyDescent="0.2">
      <c r="A11" s="14" t="s">
        <v>100</v>
      </c>
      <c r="B11" s="19">
        <v>37895</v>
      </c>
      <c r="C11" s="14"/>
      <c r="D11" s="23">
        <v>10</v>
      </c>
      <c r="E11" s="33" t="s">
        <v>505</v>
      </c>
      <c r="F11" s="33" t="s">
        <v>515</v>
      </c>
      <c r="I11" s="43" t="s">
        <v>550</v>
      </c>
    </row>
    <row r="12" spans="1:9" x14ac:dyDescent="0.2">
      <c r="A12" s="14" t="s">
        <v>101</v>
      </c>
      <c r="B12" s="19">
        <v>37895</v>
      </c>
      <c r="C12" s="14"/>
      <c r="D12" s="23">
        <v>10</v>
      </c>
      <c r="E12" s="33" t="s">
        <v>505</v>
      </c>
      <c r="F12" s="33" t="s">
        <v>515</v>
      </c>
      <c r="I12" s="43" t="s">
        <v>550</v>
      </c>
    </row>
    <row r="13" spans="1:9" x14ac:dyDescent="0.2">
      <c r="A13" s="14" t="s">
        <v>102</v>
      </c>
      <c r="B13" s="19">
        <v>37895</v>
      </c>
      <c r="C13" s="14"/>
      <c r="D13" s="23">
        <v>10</v>
      </c>
      <c r="E13" s="33" t="s">
        <v>505</v>
      </c>
      <c r="F13" s="33" t="s">
        <v>515</v>
      </c>
      <c r="I13" s="43" t="s">
        <v>550</v>
      </c>
    </row>
    <row r="14" spans="1:9" x14ac:dyDescent="0.2">
      <c r="A14" s="14" t="s">
        <v>103</v>
      </c>
      <c r="B14" s="19">
        <v>37895</v>
      </c>
      <c r="C14" s="99"/>
      <c r="D14" s="103">
        <v>10</v>
      </c>
      <c r="E14" s="33" t="s">
        <v>505</v>
      </c>
      <c r="F14" s="33" t="s">
        <v>515</v>
      </c>
      <c r="I14" s="43" t="s">
        <v>550</v>
      </c>
    </row>
    <row r="15" spans="1:9" x14ac:dyDescent="0.2">
      <c r="A15" s="14" t="s">
        <v>6</v>
      </c>
      <c r="B15" s="19">
        <v>39356</v>
      </c>
      <c r="C15" s="56"/>
      <c r="D15" s="104">
        <v>0.25</v>
      </c>
      <c r="E15" s="33" t="s">
        <v>505</v>
      </c>
      <c r="F15" s="33" t="s">
        <v>515</v>
      </c>
      <c r="G15" s="53" t="s">
        <v>530</v>
      </c>
      <c r="I15" s="43" t="s">
        <v>552</v>
      </c>
    </row>
    <row r="16" spans="1:9" x14ac:dyDescent="0.2">
      <c r="A16" s="109" t="s">
        <v>104</v>
      </c>
      <c r="B16" s="102">
        <v>40087</v>
      </c>
      <c r="C16" s="99"/>
      <c r="D16" s="23">
        <v>0.25</v>
      </c>
      <c r="E16" s="107" t="s">
        <v>505</v>
      </c>
      <c r="F16" s="33" t="s">
        <v>515</v>
      </c>
      <c r="G16" s="109" t="s">
        <v>564</v>
      </c>
      <c r="I16" s="125" t="s">
        <v>550</v>
      </c>
    </row>
    <row r="17" spans="1:9" x14ac:dyDescent="0.2">
      <c r="A17" s="14" t="s">
        <v>18</v>
      </c>
      <c r="B17" s="19">
        <v>39356</v>
      </c>
      <c r="C17" s="56"/>
      <c r="D17" s="23">
        <v>0.25</v>
      </c>
      <c r="E17" s="33" t="s">
        <v>505</v>
      </c>
      <c r="F17" s="33" t="s">
        <v>515</v>
      </c>
      <c r="G17" s="53" t="s">
        <v>530</v>
      </c>
      <c r="I17" s="43" t="s">
        <v>552</v>
      </c>
    </row>
    <row r="18" spans="1:9" x14ac:dyDescent="0.2">
      <c r="A18" s="99" t="s">
        <v>19</v>
      </c>
      <c r="B18" s="19">
        <v>39356</v>
      </c>
      <c r="C18" s="56"/>
      <c r="D18" s="103">
        <v>0.25</v>
      </c>
      <c r="E18" s="33" t="s">
        <v>505</v>
      </c>
      <c r="F18" s="33" t="s">
        <v>515</v>
      </c>
      <c r="G18" s="125" t="s">
        <v>530</v>
      </c>
      <c r="I18" s="43" t="s">
        <v>552</v>
      </c>
    </row>
    <row r="19" spans="1:9" x14ac:dyDescent="0.2">
      <c r="A19" s="115" t="s">
        <v>105</v>
      </c>
      <c r="B19" s="102">
        <v>40087</v>
      </c>
      <c r="C19" s="97"/>
      <c r="D19" s="104">
        <v>0.24</v>
      </c>
      <c r="E19" s="107" t="s">
        <v>505</v>
      </c>
      <c r="F19" s="33" t="s">
        <v>515</v>
      </c>
      <c r="G19" s="115" t="s">
        <v>564</v>
      </c>
      <c r="I19" s="125" t="s">
        <v>550</v>
      </c>
    </row>
    <row r="20" spans="1:9" x14ac:dyDescent="0.2">
      <c r="A20" s="14" t="s">
        <v>106</v>
      </c>
      <c r="B20" s="19">
        <v>37895</v>
      </c>
      <c r="C20" s="99"/>
      <c r="D20" s="23">
        <v>1.34</v>
      </c>
      <c r="E20" s="33" t="s">
        <v>505</v>
      </c>
      <c r="F20" s="33" t="s">
        <v>515</v>
      </c>
      <c r="I20" s="43" t="s">
        <v>550</v>
      </c>
    </row>
    <row r="21" spans="1:9" x14ac:dyDescent="0.2">
      <c r="A21" s="109" t="s">
        <v>107</v>
      </c>
      <c r="B21" s="102">
        <v>40087</v>
      </c>
      <c r="C21" s="14"/>
      <c r="D21" s="23">
        <v>1.79</v>
      </c>
      <c r="E21" s="107" t="s">
        <v>505</v>
      </c>
      <c r="F21" s="33" t="s">
        <v>515</v>
      </c>
      <c r="G21" s="115" t="s">
        <v>564</v>
      </c>
      <c r="I21" s="125" t="s">
        <v>550</v>
      </c>
    </row>
    <row r="22" spans="1:9" x14ac:dyDescent="0.2">
      <c r="A22" s="99" t="s">
        <v>108</v>
      </c>
      <c r="B22" s="19">
        <v>37895</v>
      </c>
      <c r="C22" s="99"/>
      <c r="D22" s="23">
        <v>1.79</v>
      </c>
      <c r="E22" s="33" t="s">
        <v>505</v>
      </c>
      <c r="F22" s="33" t="s">
        <v>515</v>
      </c>
      <c r="I22" s="43" t="s">
        <v>550</v>
      </c>
    </row>
    <row r="23" spans="1:9" ht="33.75" x14ac:dyDescent="0.2">
      <c r="A23" s="97" t="s">
        <v>109</v>
      </c>
      <c r="B23" s="128">
        <v>39722</v>
      </c>
      <c r="C23" s="97"/>
      <c r="D23" s="104">
        <v>3.75</v>
      </c>
      <c r="E23" s="97" t="s">
        <v>505</v>
      </c>
      <c r="F23" s="129" t="s">
        <v>515</v>
      </c>
      <c r="G23" s="53" t="s">
        <v>531</v>
      </c>
      <c r="I23" s="43" t="s">
        <v>600</v>
      </c>
    </row>
    <row r="24" spans="1:9" x14ac:dyDescent="0.2">
      <c r="A24" s="99" t="s">
        <v>110</v>
      </c>
      <c r="B24" s="101">
        <v>40087</v>
      </c>
      <c r="C24" s="14"/>
      <c r="D24" s="23">
        <v>3</v>
      </c>
      <c r="E24" s="123" t="s">
        <v>505</v>
      </c>
      <c r="F24" s="123" t="s">
        <v>516</v>
      </c>
      <c r="G24" s="125" t="s">
        <v>564</v>
      </c>
      <c r="H24" s="54" t="s">
        <v>542</v>
      </c>
      <c r="I24" s="115" t="s">
        <v>550</v>
      </c>
    </row>
    <row r="25" spans="1:9" x14ac:dyDescent="0.2">
      <c r="A25" s="109" t="s">
        <v>110</v>
      </c>
      <c r="B25" s="102">
        <v>40087</v>
      </c>
      <c r="C25" s="99"/>
      <c r="D25" s="23">
        <v>3.75</v>
      </c>
      <c r="E25" s="107" t="s">
        <v>505</v>
      </c>
      <c r="F25" s="33" t="s">
        <v>515</v>
      </c>
      <c r="G25" s="109" t="s">
        <v>564</v>
      </c>
      <c r="I25" s="125" t="s">
        <v>552</v>
      </c>
    </row>
    <row r="26" spans="1:9" x14ac:dyDescent="0.2">
      <c r="A26" s="109" t="s">
        <v>111</v>
      </c>
      <c r="B26" s="102">
        <v>40817</v>
      </c>
      <c r="C26" s="14"/>
      <c r="D26" s="100">
        <v>3.75</v>
      </c>
      <c r="E26" s="107" t="s">
        <v>505</v>
      </c>
      <c r="F26" s="33" t="s">
        <v>515</v>
      </c>
      <c r="G26" s="115" t="s">
        <v>613</v>
      </c>
      <c r="I26" s="125" t="s">
        <v>550</v>
      </c>
    </row>
    <row r="27" spans="1:9" x14ac:dyDescent="0.2">
      <c r="A27" s="14" t="s">
        <v>112</v>
      </c>
      <c r="B27" s="19">
        <v>37895</v>
      </c>
      <c r="C27" s="14"/>
      <c r="D27" s="23">
        <v>1.34</v>
      </c>
      <c r="E27" s="33" t="s">
        <v>505</v>
      </c>
      <c r="F27" s="33" t="s">
        <v>515</v>
      </c>
      <c r="I27" s="43" t="s">
        <v>550</v>
      </c>
    </row>
    <row r="28" spans="1:9" x14ac:dyDescent="0.2">
      <c r="A28" s="14" t="s">
        <v>113</v>
      </c>
      <c r="B28" s="19">
        <v>37895</v>
      </c>
      <c r="C28" s="14"/>
      <c r="D28" s="23">
        <v>1.91</v>
      </c>
      <c r="E28" s="105" t="s">
        <v>505</v>
      </c>
      <c r="F28" s="33" t="s">
        <v>515</v>
      </c>
      <c r="I28" s="43" t="s">
        <v>550</v>
      </c>
    </row>
    <row r="29" spans="1:9" x14ac:dyDescent="0.2">
      <c r="A29" s="14" t="s">
        <v>114</v>
      </c>
      <c r="B29" s="101">
        <v>38261</v>
      </c>
      <c r="C29" s="99"/>
      <c r="D29" s="103">
        <v>15.14</v>
      </c>
      <c r="E29" s="99" t="s">
        <v>505</v>
      </c>
      <c r="F29" s="33" t="s">
        <v>515</v>
      </c>
      <c r="G29" s="53" t="s">
        <v>533</v>
      </c>
      <c r="I29" s="43" t="s">
        <v>550</v>
      </c>
    </row>
    <row r="30" spans="1:9" x14ac:dyDescent="0.2">
      <c r="A30" s="14" t="s">
        <v>82</v>
      </c>
      <c r="B30" s="51">
        <v>40817</v>
      </c>
      <c r="C30" s="123"/>
      <c r="D30" s="138">
        <v>4</v>
      </c>
      <c r="E30" s="33" t="s">
        <v>505</v>
      </c>
      <c r="F30" s="33" t="s">
        <v>515</v>
      </c>
      <c r="G30" s="115" t="s">
        <v>613</v>
      </c>
      <c r="I30" s="43" t="s">
        <v>552</v>
      </c>
    </row>
    <row r="31" spans="1:9" x14ac:dyDescent="0.2">
      <c r="A31" s="14" t="s">
        <v>83</v>
      </c>
      <c r="B31" s="51">
        <v>39722</v>
      </c>
      <c r="C31" s="123"/>
      <c r="D31" s="24">
        <v>3</v>
      </c>
      <c r="E31" s="33" t="s">
        <v>505</v>
      </c>
      <c r="F31" s="33" t="s">
        <v>515</v>
      </c>
      <c r="G31" s="53" t="s">
        <v>538</v>
      </c>
      <c r="I31" s="43" t="s">
        <v>552</v>
      </c>
    </row>
    <row r="32" spans="1:9" x14ac:dyDescent="0.2">
      <c r="A32" s="109" t="s">
        <v>20</v>
      </c>
      <c r="B32" s="102">
        <v>40087</v>
      </c>
      <c r="C32" s="105"/>
      <c r="D32" s="24">
        <v>4</v>
      </c>
      <c r="E32" s="107" t="s">
        <v>505</v>
      </c>
      <c r="F32" s="33" t="s">
        <v>515</v>
      </c>
      <c r="G32" s="115" t="s">
        <v>564</v>
      </c>
      <c r="I32" s="125" t="s">
        <v>552</v>
      </c>
    </row>
    <row r="33" spans="1:9" s="158" customFormat="1" ht="33.75" x14ac:dyDescent="0.2">
      <c r="A33" s="85" t="s">
        <v>84</v>
      </c>
      <c r="B33" s="87">
        <v>37895</v>
      </c>
      <c r="C33" s="86"/>
      <c r="D33" s="154">
        <v>1.05</v>
      </c>
      <c r="E33" s="155" t="s">
        <v>505</v>
      </c>
      <c r="F33" s="155" t="s">
        <v>516</v>
      </c>
      <c r="G33" s="156"/>
      <c r="H33" s="157" t="s">
        <v>542</v>
      </c>
      <c r="I33" s="153" t="s">
        <v>646</v>
      </c>
    </row>
    <row r="34" spans="1:9" s="127" customFormat="1" x14ac:dyDescent="0.2">
      <c r="A34" s="99" t="s">
        <v>84</v>
      </c>
      <c r="B34" s="122">
        <v>39722</v>
      </c>
      <c r="C34" s="56"/>
      <c r="D34" s="104">
        <v>3</v>
      </c>
      <c r="E34" s="105" t="s">
        <v>505</v>
      </c>
      <c r="F34" s="105" t="s">
        <v>515</v>
      </c>
      <c r="G34" s="125" t="s">
        <v>538</v>
      </c>
      <c r="H34" s="126"/>
      <c r="I34" s="115" t="s">
        <v>552</v>
      </c>
    </row>
    <row r="35" spans="1:9" x14ac:dyDescent="0.2">
      <c r="A35" s="14" t="s">
        <v>85</v>
      </c>
      <c r="B35" s="51">
        <v>39722</v>
      </c>
      <c r="C35" s="123"/>
      <c r="D35" s="24">
        <v>3</v>
      </c>
      <c r="E35" s="33" t="s">
        <v>505</v>
      </c>
      <c r="F35" s="33" t="s">
        <v>515</v>
      </c>
      <c r="G35" s="53" t="s">
        <v>538</v>
      </c>
      <c r="I35" s="53" t="s">
        <v>552</v>
      </c>
    </row>
    <row r="36" spans="1:9" x14ac:dyDescent="0.2">
      <c r="A36" s="14" t="s">
        <v>86</v>
      </c>
      <c r="B36" s="122">
        <v>40817</v>
      </c>
      <c r="C36" s="123"/>
      <c r="D36" s="138">
        <v>4</v>
      </c>
      <c r="E36" s="33" t="s">
        <v>505</v>
      </c>
      <c r="F36" s="33" t="s">
        <v>515</v>
      </c>
      <c r="G36" s="115" t="s">
        <v>613</v>
      </c>
      <c r="I36" s="53" t="s">
        <v>552</v>
      </c>
    </row>
    <row r="37" spans="1:9" x14ac:dyDescent="0.2">
      <c r="A37" s="14" t="s">
        <v>115</v>
      </c>
      <c r="B37" s="19">
        <v>37895</v>
      </c>
      <c r="C37" s="14"/>
      <c r="D37" s="23">
        <v>2.29</v>
      </c>
      <c r="E37" s="33" t="s">
        <v>505</v>
      </c>
      <c r="F37" s="33" t="s">
        <v>515</v>
      </c>
      <c r="I37" s="53" t="s">
        <v>550</v>
      </c>
    </row>
    <row r="38" spans="1:9" x14ac:dyDescent="0.2">
      <c r="A38" s="14" t="s">
        <v>545</v>
      </c>
      <c r="B38" s="19">
        <v>37895</v>
      </c>
      <c r="C38" s="14"/>
      <c r="D38" s="23">
        <v>2.29</v>
      </c>
      <c r="E38" s="33" t="s">
        <v>505</v>
      </c>
      <c r="F38" s="33" t="s">
        <v>515</v>
      </c>
      <c r="I38" s="53" t="s">
        <v>550</v>
      </c>
    </row>
    <row r="39" spans="1:9" x14ac:dyDescent="0.2">
      <c r="A39" s="14" t="s">
        <v>116</v>
      </c>
      <c r="B39" s="19">
        <v>37895</v>
      </c>
      <c r="C39" s="14"/>
      <c r="D39" s="23">
        <v>2.29</v>
      </c>
      <c r="E39" s="33" t="s">
        <v>505</v>
      </c>
      <c r="F39" s="33" t="s">
        <v>515</v>
      </c>
      <c r="I39" s="53" t="s">
        <v>550</v>
      </c>
    </row>
    <row r="40" spans="1:9" x14ac:dyDescent="0.2">
      <c r="A40" s="14" t="s">
        <v>117</v>
      </c>
      <c r="B40" s="19">
        <v>37895</v>
      </c>
      <c r="C40" s="14"/>
      <c r="D40" s="23">
        <v>2.29</v>
      </c>
      <c r="E40" s="33" t="s">
        <v>505</v>
      </c>
      <c r="F40" s="33" t="s">
        <v>515</v>
      </c>
      <c r="G40" s="125"/>
      <c r="I40" s="53" t="s">
        <v>550</v>
      </c>
    </row>
    <row r="41" spans="1:9" x14ac:dyDescent="0.2">
      <c r="A41" s="14" t="s">
        <v>118</v>
      </c>
      <c r="B41" s="19">
        <v>37895</v>
      </c>
      <c r="C41" s="14"/>
      <c r="D41" s="23">
        <v>2.29</v>
      </c>
      <c r="E41" s="105" t="s">
        <v>505</v>
      </c>
      <c r="F41" s="105" t="s">
        <v>515</v>
      </c>
      <c r="G41" s="37"/>
      <c r="I41" s="125" t="s">
        <v>550</v>
      </c>
    </row>
    <row r="42" spans="1:9" x14ac:dyDescent="0.2">
      <c r="A42" s="14" t="s">
        <v>118</v>
      </c>
      <c r="B42" s="19">
        <v>37895</v>
      </c>
      <c r="C42" s="14"/>
      <c r="D42" s="23">
        <v>1.31</v>
      </c>
      <c r="E42" s="123" t="s">
        <v>505</v>
      </c>
      <c r="F42" s="123" t="s">
        <v>516</v>
      </c>
      <c r="G42" s="37"/>
      <c r="H42" s="54" t="s">
        <v>542</v>
      </c>
      <c r="I42" s="115" t="s">
        <v>550</v>
      </c>
    </row>
    <row r="43" spans="1:9" x14ac:dyDescent="0.2">
      <c r="A43" s="14" t="s">
        <v>119</v>
      </c>
      <c r="B43" s="19">
        <v>37895</v>
      </c>
      <c r="C43" s="14"/>
      <c r="D43" s="23">
        <v>2.29</v>
      </c>
      <c r="E43" s="33" t="s">
        <v>505</v>
      </c>
      <c r="F43" s="33" t="s">
        <v>515</v>
      </c>
      <c r="G43" s="37"/>
      <c r="I43" s="53" t="s">
        <v>550</v>
      </c>
    </row>
    <row r="44" spans="1:9" x14ac:dyDescent="0.2">
      <c r="A44" s="14" t="s">
        <v>120</v>
      </c>
      <c r="B44" s="19">
        <v>37895</v>
      </c>
      <c r="C44" s="14"/>
      <c r="D44" s="23">
        <v>2.29</v>
      </c>
      <c r="E44" s="33" t="s">
        <v>505</v>
      </c>
      <c r="F44" s="33" t="s">
        <v>515</v>
      </c>
      <c r="G44" s="109"/>
      <c r="I44" s="53" t="s">
        <v>550</v>
      </c>
    </row>
    <row r="45" spans="1:9" x14ac:dyDescent="0.2">
      <c r="A45" s="14" t="s">
        <v>121</v>
      </c>
      <c r="B45" s="19">
        <v>37895</v>
      </c>
      <c r="C45" s="14"/>
      <c r="D45" s="23">
        <v>2.29</v>
      </c>
      <c r="E45" s="105" t="s">
        <v>505</v>
      </c>
      <c r="F45" s="33" t="s">
        <v>515</v>
      </c>
      <c r="I45" s="53" t="s">
        <v>550</v>
      </c>
    </row>
    <row r="46" spans="1:9" x14ac:dyDescent="0.2">
      <c r="A46" s="14" t="s">
        <v>122</v>
      </c>
      <c r="B46" s="19">
        <v>38261</v>
      </c>
      <c r="C46" s="99"/>
      <c r="D46" s="23">
        <v>0.15</v>
      </c>
      <c r="E46" s="99" t="s">
        <v>505</v>
      </c>
      <c r="F46" s="33" t="s">
        <v>515</v>
      </c>
      <c r="G46" s="53" t="s">
        <v>533</v>
      </c>
      <c r="H46" s="126"/>
      <c r="I46" s="125" t="s">
        <v>551</v>
      </c>
    </row>
    <row r="47" spans="1:9" x14ac:dyDescent="0.2">
      <c r="A47" s="123" t="s">
        <v>123</v>
      </c>
      <c r="B47" s="122">
        <v>41183</v>
      </c>
      <c r="C47" s="123"/>
      <c r="D47" s="124">
        <v>2.2000000000000002</v>
      </c>
      <c r="E47" s="123" t="s">
        <v>505</v>
      </c>
      <c r="F47" s="123" t="s">
        <v>515</v>
      </c>
      <c r="G47" s="125" t="s">
        <v>629</v>
      </c>
      <c r="H47" s="126"/>
      <c r="I47" s="125" t="s">
        <v>550</v>
      </c>
    </row>
    <row r="48" spans="1:9" x14ac:dyDescent="0.2">
      <c r="A48" s="123" t="s">
        <v>124</v>
      </c>
      <c r="B48" s="122">
        <v>41183</v>
      </c>
      <c r="C48" s="123"/>
      <c r="D48" s="124">
        <v>2.2000000000000002</v>
      </c>
      <c r="E48" s="123" t="s">
        <v>505</v>
      </c>
      <c r="F48" s="123" t="s">
        <v>515</v>
      </c>
      <c r="G48" s="125" t="s">
        <v>629</v>
      </c>
      <c r="H48" s="126"/>
      <c r="I48" s="125" t="s">
        <v>550</v>
      </c>
    </row>
    <row r="49" spans="1:9" x14ac:dyDescent="0.2">
      <c r="A49" s="123" t="s">
        <v>125</v>
      </c>
      <c r="B49" s="122">
        <v>41183</v>
      </c>
      <c r="C49" s="123"/>
      <c r="D49" s="124">
        <v>2.2000000000000002</v>
      </c>
      <c r="E49" s="123" t="s">
        <v>505</v>
      </c>
      <c r="F49" s="123" t="s">
        <v>515</v>
      </c>
      <c r="G49" s="125" t="s">
        <v>629</v>
      </c>
      <c r="H49" s="126"/>
      <c r="I49" s="125" t="s">
        <v>552</v>
      </c>
    </row>
    <row r="50" spans="1:9" x14ac:dyDescent="0.2">
      <c r="A50" s="123" t="s">
        <v>126</v>
      </c>
      <c r="B50" s="122">
        <v>41183</v>
      </c>
      <c r="C50" s="123"/>
      <c r="D50" s="124">
        <v>2.2000000000000002</v>
      </c>
      <c r="E50" s="123" t="s">
        <v>505</v>
      </c>
      <c r="F50" s="123" t="s">
        <v>515</v>
      </c>
      <c r="G50" s="125" t="s">
        <v>629</v>
      </c>
      <c r="H50" s="126"/>
      <c r="I50" s="125" t="s">
        <v>550</v>
      </c>
    </row>
    <row r="51" spans="1:9" x14ac:dyDescent="0.2">
      <c r="A51" s="123" t="s">
        <v>126</v>
      </c>
      <c r="B51" s="122">
        <v>41183</v>
      </c>
      <c r="C51" s="123"/>
      <c r="D51" s="124">
        <v>1.1000000000000001</v>
      </c>
      <c r="E51" s="123" t="s">
        <v>505</v>
      </c>
      <c r="F51" s="123" t="s">
        <v>516</v>
      </c>
      <c r="G51" s="125" t="s">
        <v>629</v>
      </c>
      <c r="H51" s="126" t="s">
        <v>542</v>
      </c>
      <c r="I51" s="125" t="s">
        <v>550</v>
      </c>
    </row>
    <row r="52" spans="1:9" x14ac:dyDescent="0.2">
      <c r="A52" s="123" t="s">
        <v>127</v>
      </c>
      <c r="B52" s="122">
        <v>41183</v>
      </c>
      <c r="C52" s="123"/>
      <c r="D52" s="124">
        <v>2.2000000000000002</v>
      </c>
      <c r="E52" s="123" t="s">
        <v>505</v>
      </c>
      <c r="F52" s="123" t="s">
        <v>515</v>
      </c>
      <c r="G52" s="125" t="s">
        <v>629</v>
      </c>
      <c r="H52" s="126"/>
      <c r="I52" s="125" t="s">
        <v>550</v>
      </c>
    </row>
    <row r="53" spans="1:9" x14ac:dyDescent="0.2">
      <c r="A53" s="123" t="s">
        <v>128</v>
      </c>
      <c r="B53" s="122">
        <v>41183</v>
      </c>
      <c r="C53" s="123"/>
      <c r="D53" s="124">
        <v>2.2000000000000002</v>
      </c>
      <c r="E53" s="123" t="s">
        <v>505</v>
      </c>
      <c r="F53" s="123" t="s">
        <v>515</v>
      </c>
      <c r="G53" s="125" t="s">
        <v>629</v>
      </c>
      <c r="H53" s="126"/>
      <c r="I53" s="125" t="s">
        <v>550</v>
      </c>
    </row>
    <row r="54" spans="1:9" x14ac:dyDescent="0.2">
      <c r="A54" s="14" t="s">
        <v>129</v>
      </c>
      <c r="B54" s="19">
        <v>37895</v>
      </c>
      <c r="C54" s="14"/>
      <c r="D54" s="23">
        <v>0.3</v>
      </c>
      <c r="E54" s="33" t="s">
        <v>505</v>
      </c>
      <c r="F54" s="33" t="s">
        <v>515</v>
      </c>
      <c r="H54" s="38"/>
      <c r="I54" s="37" t="s">
        <v>551</v>
      </c>
    </row>
    <row r="55" spans="1:9" x14ac:dyDescent="0.2">
      <c r="A55" s="14" t="s">
        <v>130</v>
      </c>
      <c r="B55" s="19">
        <v>37895</v>
      </c>
      <c r="C55" s="99"/>
      <c r="D55" s="23">
        <v>0.3</v>
      </c>
      <c r="E55" s="33" t="s">
        <v>505</v>
      </c>
      <c r="F55" s="33" t="s">
        <v>515</v>
      </c>
      <c r="H55" s="38"/>
      <c r="I55" s="109" t="s">
        <v>551</v>
      </c>
    </row>
    <row r="56" spans="1:9" x14ac:dyDescent="0.2">
      <c r="A56" s="14" t="s">
        <v>131</v>
      </c>
      <c r="B56" s="19">
        <v>40817</v>
      </c>
      <c r="C56" s="20"/>
      <c r="D56" s="100">
        <v>0.6</v>
      </c>
      <c r="E56" s="33" t="s">
        <v>505</v>
      </c>
      <c r="F56" s="33" t="s">
        <v>515</v>
      </c>
      <c r="G56" s="115" t="s">
        <v>613</v>
      </c>
      <c r="H56" s="38"/>
      <c r="I56" s="53" t="s">
        <v>552</v>
      </c>
    </row>
    <row r="57" spans="1:9" x14ac:dyDescent="0.2">
      <c r="A57" s="14" t="s">
        <v>132</v>
      </c>
      <c r="B57" s="19">
        <v>40452</v>
      </c>
      <c r="C57" s="20"/>
      <c r="D57" s="23">
        <v>0.52</v>
      </c>
      <c r="E57" s="33" t="s">
        <v>505</v>
      </c>
      <c r="F57" s="33" t="s">
        <v>515</v>
      </c>
      <c r="G57" s="125" t="s">
        <v>612</v>
      </c>
      <c r="H57" s="38"/>
      <c r="I57" s="125" t="s">
        <v>552</v>
      </c>
    </row>
    <row r="58" spans="1:9" ht="33.75" x14ac:dyDescent="0.2">
      <c r="A58" s="14" t="s">
        <v>133</v>
      </c>
      <c r="B58" s="19">
        <v>38991</v>
      </c>
      <c r="C58" s="20"/>
      <c r="D58" s="23">
        <v>0.52</v>
      </c>
      <c r="E58" s="123" t="s">
        <v>505</v>
      </c>
      <c r="F58" s="123" t="s">
        <v>515</v>
      </c>
      <c r="G58" s="125" t="s">
        <v>536</v>
      </c>
      <c r="H58" s="38"/>
      <c r="I58" s="125" t="s">
        <v>626</v>
      </c>
    </row>
    <row r="59" spans="1:9" x14ac:dyDescent="0.2">
      <c r="A59" s="14" t="s">
        <v>134</v>
      </c>
      <c r="B59" s="19">
        <v>38991</v>
      </c>
      <c r="C59" s="14"/>
      <c r="D59" s="23">
        <v>0.52</v>
      </c>
      <c r="E59" s="123" t="s">
        <v>505</v>
      </c>
      <c r="F59" s="123" t="s">
        <v>515</v>
      </c>
      <c r="G59" s="53" t="s">
        <v>536</v>
      </c>
      <c r="H59" s="38"/>
      <c r="I59" s="37" t="s">
        <v>551</v>
      </c>
    </row>
    <row r="60" spans="1:9" x14ac:dyDescent="0.2">
      <c r="A60" s="14" t="s">
        <v>135</v>
      </c>
      <c r="B60" s="19">
        <v>37895</v>
      </c>
      <c r="C60" s="14"/>
      <c r="D60" s="23">
        <v>0.3</v>
      </c>
      <c r="E60" s="33" t="s">
        <v>505</v>
      </c>
      <c r="F60" s="33" t="s">
        <v>515</v>
      </c>
      <c r="H60" s="38"/>
      <c r="I60" s="37" t="s">
        <v>551</v>
      </c>
    </row>
    <row r="61" spans="1:9" x14ac:dyDescent="0.2">
      <c r="A61" s="14" t="s">
        <v>136</v>
      </c>
      <c r="B61" s="19">
        <v>37895</v>
      </c>
      <c r="C61" s="14"/>
      <c r="D61" s="23">
        <v>0.3</v>
      </c>
      <c r="E61" s="33" t="s">
        <v>505</v>
      </c>
      <c r="F61" s="33" t="s">
        <v>515</v>
      </c>
      <c r="H61" s="38"/>
      <c r="I61" s="37" t="s">
        <v>551</v>
      </c>
    </row>
    <row r="62" spans="1:9" x14ac:dyDescent="0.2">
      <c r="A62" s="14" t="s">
        <v>137</v>
      </c>
      <c r="B62" s="19">
        <v>37895</v>
      </c>
      <c r="C62" s="14"/>
      <c r="D62" s="23">
        <v>0.3</v>
      </c>
      <c r="E62" s="33" t="s">
        <v>505</v>
      </c>
      <c r="F62" s="33" t="s">
        <v>515</v>
      </c>
      <c r="H62" s="38"/>
      <c r="I62" s="37" t="s">
        <v>551</v>
      </c>
    </row>
    <row r="63" spans="1:9" x14ac:dyDescent="0.2">
      <c r="A63" s="14" t="s">
        <v>138</v>
      </c>
      <c r="B63" s="19">
        <v>37895</v>
      </c>
      <c r="C63" s="14"/>
      <c r="D63" s="23">
        <v>0.3</v>
      </c>
      <c r="E63" s="33" t="s">
        <v>505</v>
      </c>
      <c r="F63" s="33" t="s">
        <v>515</v>
      </c>
      <c r="H63" s="110"/>
      <c r="I63" s="109" t="s">
        <v>551</v>
      </c>
    </row>
    <row r="64" spans="1:9" x14ac:dyDescent="0.2">
      <c r="A64" s="14" t="s">
        <v>546</v>
      </c>
      <c r="B64" s="19">
        <v>37895</v>
      </c>
      <c r="C64" s="14"/>
      <c r="D64" s="23">
        <v>2</v>
      </c>
      <c r="E64" s="105" t="s">
        <v>505</v>
      </c>
      <c r="F64" s="33" t="s">
        <v>515</v>
      </c>
      <c r="I64" s="43" t="s">
        <v>550</v>
      </c>
    </row>
    <row r="65" spans="1:9" x14ac:dyDescent="0.2">
      <c r="A65" s="14" t="s">
        <v>139</v>
      </c>
      <c r="B65" s="19">
        <v>38626</v>
      </c>
      <c r="C65" s="14"/>
      <c r="D65" s="23">
        <v>3.8</v>
      </c>
      <c r="E65" s="14" t="s">
        <v>505</v>
      </c>
      <c r="F65" s="33" t="s">
        <v>515</v>
      </c>
      <c r="G65" s="53" t="s">
        <v>535</v>
      </c>
      <c r="I65" s="43" t="s">
        <v>550</v>
      </c>
    </row>
    <row r="66" spans="1:9" x14ac:dyDescent="0.2">
      <c r="A66" s="14" t="s">
        <v>140</v>
      </c>
      <c r="B66" s="19">
        <v>38626</v>
      </c>
      <c r="C66" s="14"/>
      <c r="D66" s="23">
        <v>3.8</v>
      </c>
      <c r="E66" s="14" t="s">
        <v>505</v>
      </c>
      <c r="F66" s="33" t="s">
        <v>515</v>
      </c>
      <c r="G66" s="53" t="s">
        <v>535</v>
      </c>
      <c r="I66" s="43" t="s">
        <v>550</v>
      </c>
    </row>
    <row r="67" spans="1:9" x14ac:dyDescent="0.2">
      <c r="A67" s="14" t="s">
        <v>141</v>
      </c>
      <c r="B67" s="19">
        <v>38626</v>
      </c>
      <c r="C67" s="14"/>
      <c r="D67" s="23">
        <v>3.8</v>
      </c>
      <c r="E67" s="14" t="s">
        <v>505</v>
      </c>
      <c r="F67" s="33" t="s">
        <v>515</v>
      </c>
      <c r="G67" s="53" t="s">
        <v>535</v>
      </c>
      <c r="I67" s="43" t="s">
        <v>550</v>
      </c>
    </row>
    <row r="68" spans="1:9" ht="22.5" x14ac:dyDescent="0.2">
      <c r="A68" s="14" t="s">
        <v>143</v>
      </c>
      <c r="B68" s="19">
        <v>37895</v>
      </c>
      <c r="C68" s="14"/>
      <c r="D68" s="23">
        <v>1</v>
      </c>
      <c r="E68" s="14" t="s">
        <v>91</v>
      </c>
      <c r="F68" s="33" t="s">
        <v>515</v>
      </c>
      <c r="G68" s="53" t="s">
        <v>539</v>
      </c>
      <c r="I68" s="43" t="s">
        <v>550</v>
      </c>
    </row>
    <row r="69" spans="1:9" x14ac:dyDescent="0.2">
      <c r="A69" s="14" t="s">
        <v>144</v>
      </c>
      <c r="B69" s="19">
        <v>38626</v>
      </c>
      <c r="C69" s="14"/>
      <c r="D69" s="23">
        <v>3.8</v>
      </c>
      <c r="E69" s="14" t="s">
        <v>505</v>
      </c>
      <c r="F69" s="33" t="s">
        <v>515</v>
      </c>
      <c r="G69" s="53" t="s">
        <v>535</v>
      </c>
      <c r="I69" s="43" t="s">
        <v>550</v>
      </c>
    </row>
    <row r="70" spans="1:9" x14ac:dyDescent="0.2">
      <c r="A70" s="14" t="s">
        <v>145</v>
      </c>
      <c r="B70" s="19">
        <v>38626</v>
      </c>
      <c r="C70" s="14"/>
      <c r="D70" s="23">
        <v>3.8</v>
      </c>
      <c r="E70" s="14" t="s">
        <v>505</v>
      </c>
      <c r="F70" s="33" t="s">
        <v>515</v>
      </c>
      <c r="G70" s="53" t="s">
        <v>535</v>
      </c>
      <c r="I70" s="43" t="s">
        <v>550</v>
      </c>
    </row>
    <row r="71" spans="1:9" x14ac:dyDescent="0.2">
      <c r="A71" s="14" t="s">
        <v>146</v>
      </c>
      <c r="B71" s="19">
        <v>38626</v>
      </c>
      <c r="C71" s="14"/>
      <c r="D71" s="23">
        <v>3.8</v>
      </c>
      <c r="E71" s="99" t="s">
        <v>505</v>
      </c>
      <c r="F71" s="33" t="s">
        <v>515</v>
      </c>
      <c r="G71" s="53" t="s">
        <v>535</v>
      </c>
      <c r="I71" s="43" t="s">
        <v>550</v>
      </c>
    </row>
    <row r="72" spans="1:9" x14ac:dyDescent="0.2">
      <c r="A72" s="14" t="s">
        <v>147</v>
      </c>
      <c r="B72" s="19">
        <v>37895</v>
      </c>
      <c r="C72" s="14"/>
      <c r="D72" s="23">
        <v>1</v>
      </c>
      <c r="E72" s="33" t="s">
        <v>505</v>
      </c>
      <c r="F72" s="33" t="s">
        <v>515</v>
      </c>
      <c r="I72" s="43" t="s">
        <v>550</v>
      </c>
    </row>
    <row r="73" spans="1:9" x14ac:dyDescent="0.2">
      <c r="A73" s="14" t="s">
        <v>148</v>
      </c>
      <c r="B73" s="19">
        <v>37895</v>
      </c>
      <c r="C73" s="14"/>
      <c r="D73" s="23">
        <v>1</v>
      </c>
      <c r="E73" s="105" t="s">
        <v>505</v>
      </c>
      <c r="F73" s="33" t="s">
        <v>515</v>
      </c>
      <c r="G73" s="125"/>
      <c r="I73" s="43" t="s">
        <v>550</v>
      </c>
    </row>
    <row r="74" spans="1:9" x14ac:dyDescent="0.2">
      <c r="A74" s="14" t="s">
        <v>149</v>
      </c>
      <c r="B74" s="19">
        <v>38626</v>
      </c>
      <c r="C74" s="14"/>
      <c r="D74" s="23">
        <v>3.8</v>
      </c>
      <c r="E74" s="14" t="s">
        <v>505</v>
      </c>
      <c r="F74" s="33" t="s">
        <v>515</v>
      </c>
      <c r="G74" s="109" t="s">
        <v>535</v>
      </c>
      <c r="I74" s="43" t="s">
        <v>550</v>
      </c>
    </row>
    <row r="75" spans="1:9" x14ac:dyDescent="0.2">
      <c r="A75" s="14" t="s">
        <v>150</v>
      </c>
      <c r="B75" s="19">
        <v>38626</v>
      </c>
      <c r="C75" s="14"/>
      <c r="D75" s="23">
        <v>3.8</v>
      </c>
      <c r="E75" s="14" t="s">
        <v>505</v>
      </c>
      <c r="F75" s="33" t="s">
        <v>515</v>
      </c>
      <c r="G75" s="53" t="s">
        <v>535</v>
      </c>
      <c r="I75" s="43" t="s">
        <v>550</v>
      </c>
    </row>
    <row r="76" spans="1:9" x14ac:dyDescent="0.2">
      <c r="A76" s="14" t="s">
        <v>151</v>
      </c>
      <c r="B76" s="19">
        <v>38626</v>
      </c>
      <c r="C76" s="14"/>
      <c r="D76" s="23">
        <v>3.8</v>
      </c>
      <c r="E76" s="99" t="s">
        <v>505</v>
      </c>
      <c r="F76" s="105" t="s">
        <v>515</v>
      </c>
      <c r="G76" s="53" t="s">
        <v>535</v>
      </c>
      <c r="I76" s="43" t="s">
        <v>550</v>
      </c>
    </row>
    <row r="77" spans="1:9" s="127" customFormat="1" x14ac:dyDescent="0.2">
      <c r="A77" s="109" t="s">
        <v>152</v>
      </c>
      <c r="B77" s="112">
        <v>41548</v>
      </c>
      <c r="C77" s="123"/>
      <c r="D77" s="124">
        <v>1.5</v>
      </c>
      <c r="E77" s="107" t="s">
        <v>505</v>
      </c>
      <c r="F77" s="108" t="s">
        <v>515</v>
      </c>
      <c r="G77" s="109" t="s">
        <v>634</v>
      </c>
      <c r="H77" s="99"/>
      <c r="I77" s="115" t="s">
        <v>550</v>
      </c>
    </row>
    <row r="78" spans="1:9" x14ac:dyDescent="0.2">
      <c r="A78" s="109" t="s">
        <v>153</v>
      </c>
      <c r="B78" s="102">
        <v>40087</v>
      </c>
      <c r="C78" s="14"/>
      <c r="D78" s="23">
        <v>1.67</v>
      </c>
      <c r="E78" s="107" t="s">
        <v>505</v>
      </c>
      <c r="F78" s="105" t="s">
        <v>515</v>
      </c>
      <c r="G78" s="115" t="s">
        <v>564</v>
      </c>
      <c r="I78" s="125" t="s">
        <v>550</v>
      </c>
    </row>
    <row r="79" spans="1:9" s="127" customFormat="1" x14ac:dyDescent="0.2">
      <c r="A79" s="109" t="s">
        <v>142</v>
      </c>
      <c r="B79" s="112">
        <v>41548</v>
      </c>
      <c r="C79" s="123"/>
      <c r="D79" s="124">
        <v>1.5</v>
      </c>
      <c r="E79" s="107" t="s">
        <v>505</v>
      </c>
      <c r="F79" s="108" t="s">
        <v>515</v>
      </c>
      <c r="G79" s="109" t="s">
        <v>634</v>
      </c>
      <c r="H79" s="99"/>
      <c r="I79" s="115" t="s">
        <v>550</v>
      </c>
    </row>
    <row r="80" spans="1:9" x14ac:dyDescent="0.2">
      <c r="A80" s="14" t="s">
        <v>154</v>
      </c>
      <c r="B80" s="19">
        <v>40817</v>
      </c>
      <c r="C80" s="99"/>
      <c r="D80" s="100">
        <v>1.65</v>
      </c>
      <c r="E80" s="99" t="s">
        <v>505</v>
      </c>
      <c r="F80" s="105" t="s">
        <v>515</v>
      </c>
      <c r="G80" s="115" t="s">
        <v>613</v>
      </c>
      <c r="H80" s="110"/>
      <c r="I80" s="109" t="s">
        <v>550</v>
      </c>
    </row>
    <row r="81" spans="1:9" x14ac:dyDescent="0.2">
      <c r="A81" s="14" t="s">
        <v>155</v>
      </c>
      <c r="B81" s="19">
        <v>40817</v>
      </c>
      <c r="C81" s="14"/>
      <c r="D81" s="100">
        <v>1.65</v>
      </c>
      <c r="E81" s="99" t="s">
        <v>505</v>
      </c>
      <c r="F81" s="105" t="s">
        <v>515</v>
      </c>
      <c r="G81" s="115" t="s">
        <v>613</v>
      </c>
      <c r="H81" s="110"/>
      <c r="I81" s="109" t="s">
        <v>550</v>
      </c>
    </row>
    <row r="82" spans="1:9" s="127" customFormat="1" x14ac:dyDescent="0.2">
      <c r="A82" s="109" t="s">
        <v>156</v>
      </c>
      <c r="B82" s="112">
        <v>41548</v>
      </c>
      <c r="C82" s="123"/>
      <c r="D82" s="124">
        <v>1.65</v>
      </c>
      <c r="E82" s="107" t="s">
        <v>505</v>
      </c>
      <c r="F82" s="108" t="s">
        <v>515</v>
      </c>
      <c r="G82" s="109" t="s">
        <v>634</v>
      </c>
      <c r="H82" s="99"/>
      <c r="I82" s="115" t="s">
        <v>550</v>
      </c>
    </row>
    <row r="83" spans="1:9" x14ac:dyDescent="0.2">
      <c r="A83" s="14" t="s">
        <v>157</v>
      </c>
      <c r="B83" s="19">
        <v>37895</v>
      </c>
      <c r="C83" s="14"/>
      <c r="D83" s="23">
        <v>0.26</v>
      </c>
      <c r="E83" s="52" t="s">
        <v>505</v>
      </c>
      <c r="F83" s="52" t="s">
        <v>515</v>
      </c>
      <c r="I83" s="53" t="s">
        <v>550</v>
      </c>
    </row>
    <row r="84" spans="1:9" x14ac:dyDescent="0.2">
      <c r="A84" s="14" t="s">
        <v>158</v>
      </c>
      <c r="B84" s="19">
        <v>37895</v>
      </c>
      <c r="C84" s="14"/>
      <c r="D84" s="23">
        <v>0.26</v>
      </c>
      <c r="E84" s="52" t="s">
        <v>505</v>
      </c>
      <c r="F84" s="52" t="s">
        <v>515</v>
      </c>
      <c r="G84" s="125"/>
      <c r="I84" s="53" t="s">
        <v>550</v>
      </c>
    </row>
    <row r="85" spans="1:9" x14ac:dyDescent="0.2">
      <c r="A85" s="14" t="s">
        <v>159</v>
      </c>
      <c r="B85" s="19">
        <v>37895</v>
      </c>
      <c r="C85" s="14"/>
      <c r="D85" s="23">
        <v>0.26</v>
      </c>
      <c r="E85" s="52" t="s">
        <v>505</v>
      </c>
      <c r="F85" s="52" t="s">
        <v>515</v>
      </c>
      <c r="I85" s="53" t="s">
        <v>550</v>
      </c>
    </row>
    <row r="86" spans="1:9" x14ac:dyDescent="0.2">
      <c r="A86" s="14" t="s">
        <v>160</v>
      </c>
      <c r="B86" s="19">
        <v>37895</v>
      </c>
      <c r="C86" s="14"/>
      <c r="D86" s="23">
        <v>0.26</v>
      </c>
      <c r="E86" s="52" t="s">
        <v>505</v>
      </c>
      <c r="F86" s="52" t="s">
        <v>515</v>
      </c>
      <c r="G86" s="125"/>
      <c r="I86" s="53" t="s">
        <v>550</v>
      </c>
    </row>
    <row r="87" spans="1:9" x14ac:dyDescent="0.2">
      <c r="A87" s="99" t="s">
        <v>161</v>
      </c>
      <c r="B87" s="101">
        <v>37895</v>
      </c>
      <c r="C87" s="99"/>
      <c r="D87" s="103">
        <v>0.26</v>
      </c>
      <c r="E87" s="123" t="s">
        <v>505</v>
      </c>
      <c r="F87" s="123" t="s">
        <v>515</v>
      </c>
      <c r="G87" s="109"/>
      <c r="H87" s="126"/>
      <c r="I87" s="125" t="s">
        <v>550</v>
      </c>
    </row>
    <row r="88" spans="1:9" x14ac:dyDescent="0.2">
      <c r="A88" s="14" t="s">
        <v>162</v>
      </c>
      <c r="B88" s="19">
        <v>37895</v>
      </c>
      <c r="C88" s="99"/>
      <c r="D88" s="23">
        <v>1.5</v>
      </c>
      <c r="E88" s="52" t="s">
        <v>505</v>
      </c>
      <c r="F88" s="52" t="s">
        <v>515</v>
      </c>
      <c r="I88" s="53" t="s">
        <v>550</v>
      </c>
    </row>
    <row r="89" spans="1:9" x14ac:dyDescent="0.2">
      <c r="A89" s="14" t="s">
        <v>163</v>
      </c>
      <c r="B89" s="19">
        <v>37895</v>
      </c>
      <c r="C89" s="14"/>
      <c r="D89" s="23">
        <v>1.5</v>
      </c>
      <c r="E89" s="52" t="s">
        <v>505</v>
      </c>
      <c r="F89" s="52" t="s">
        <v>515</v>
      </c>
      <c r="I89" s="125" t="s">
        <v>550</v>
      </c>
    </row>
    <row r="90" spans="1:9" x14ac:dyDescent="0.2">
      <c r="A90" s="99" t="s">
        <v>164</v>
      </c>
      <c r="B90" s="101">
        <v>37895</v>
      </c>
      <c r="C90" s="99"/>
      <c r="D90" s="103">
        <v>1.36</v>
      </c>
      <c r="E90" s="123" t="s">
        <v>505</v>
      </c>
      <c r="F90" s="123" t="s">
        <v>515</v>
      </c>
      <c r="I90" s="53" t="s">
        <v>550</v>
      </c>
    </row>
    <row r="91" spans="1:9" x14ac:dyDescent="0.2">
      <c r="A91" s="14" t="s">
        <v>165</v>
      </c>
      <c r="B91" s="19">
        <v>37895</v>
      </c>
      <c r="C91" s="14"/>
      <c r="D91" s="23">
        <v>0.75</v>
      </c>
      <c r="E91" s="123" t="s">
        <v>505</v>
      </c>
      <c r="F91" s="123" t="s">
        <v>516</v>
      </c>
      <c r="H91" s="126" t="s">
        <v>542</v>
      </c>
      <c r="I91" s="115" t="s">
        <v>550</v>
      </c>
    </row>
    <row r="92" spans="1:9" x14ac:dyDescent="0.2">
      <c r="A92" s="97" t="s">
        <v>165</v>
      </c>
      <c r="B92" s="128">
        <v>39356</v>
      </c>
      <c r="C92" s="97"/>
      <c r="D92" s="104">
        <v>3</v>
      </c>
      <c r="E92" s="33" t="s">
        <v>505</v>
      </c>
      <c r="F92" s="33" t="s">
        <v>515</v>
      </c>
      <c r="G92" s="53" t="s">
        <v>530</v>
      </c>
      <c r="I92" s="125" t="s">
        <v>550</v>
      </c>
    </row>
    <row r="93" spans="1:9" x14ac:dyDescent="0.2">
      <c r="A93" s="99" t="s">
        <v>166</v>
      </c>
      <c r="B93" s="101">
        <v>37895</v>
      </c>
      <c r="C93" s="14"/>
      <c r="D93" s="23">
        <v>2.06</v>
      </c>
      <c r="E93" s="123" t="s">
        <v>505</v>
      </c>
      <c r="F93" s="123" t="s">
        <v>515</v>
      </c>
      <c r="G93" s="125"/>
      <c r="I93" s="115" t="s">
        <v>550</v>
      </c>
    </row>
    <row r="94" spans="1:9" x14ac:dyDescent="0.2">
      <c r="A94" s="14" t="s">
        <v>167</v>
      </c>
      <c r="B94" s="19">
        <v>37895</v>
      </c>
      <c r="C94" s="99"/>
      <c r="D94" s="23">
        <v>0.04</v>
      </c>
      <c r="E94" s="33" t="s">
        <v>505</v>
      </c>
      <c r="F94" s="33" t="s">
        <v>515</v>
      </c>
      <c r="G94" s="125"/>
      <c r="H94" s="38"/>
      <c r="I94" s="37" t="s">
        <v>551</v>
      </c>
    </row>
    <row r="95" spans="1:9" x14ac:dyDescent="0.2">
      <c r="A95" s="109" t="s">
        <v>168</v>
      </c>
      <c r="B95" s="102">
        <v>40087</v>
      </c>
      <c r="C95" s="99"/>
      <c r="D95" s="23">
        <v>0.26</v>
      </c>
      <c r="E95" s="107" t="s">
        <v>505</v>
      </c>
      <c r="F95" s="33" t="s">
        <v>515</v>
      </c>
      <c r="G95" s="37" t="s">
        <v>564</v>
      </c>
      <c r="H95" s="126"/>
      <c r="I95" s="125" t="s">
        <v>551</v>
      </c>
    </row>
    <row r="96" spans="1:9" x14ac:dyDescent="0.2">
      <c r="A96" s="14" t="s">
        <v>169</v>
      </c>
      <c r="B96" s="19">
        <v>38991</v>
      </c>
      <c r="C96" s="99"/>
      <c r="D96" s="23">
        <v>0.26</v>
      </c>
      <c r="E96" s="123" t="s">
        <v>505</v>
      </c>
      <c r="F96" s="123" t="s">
        <v>515</v>
      </c>
      <c r="G96" s="125" t="s">
        <v>536</v>
      </c>
      <c r="H96" s="38"/>
      <c r="I96" s="37" t="s">
        <v>551</v>
      </c>
    </row>
    <row r="97" spans="1:9" x14ac:dyDescent="0.2">
      <c r="A97" s="14" t="s">
        <v>170</v>
      </c>
      <c r="B97" s="19">
        <v>38991</v>
      </c>
      <c r="C97" s="14"/>
      <c r="D97" s="23">
        <v>0.34</v>
      </c>
      <c r="E97" s="123" t="s">
        <v>505</v>
      </c>
      <c r="F97" s="123" t="s">
        <v>515</v>
      </c>
      <c r="G97" s="53" t="s">
        <v>536</v>
      </c>
      <c r="H97" s="38"/>
      <c r="I97" s="37" t="s">
        <v>551</v>
      </c>
    </row>
    <row r="98" spans="1:9" x14ac:dyDescent="0.2">
      <c r="A98" s="14" t="s">
        <v>171</v>
      </c>
      <c r="B98" s="19">
        <v>38991</v>
      </c>
      <c r="C98" s="14"/>
      <c r="D98" s="23">
        <v>0.24</v>
      </c>
      <c r="E98" s="123" t="s">
        <v>505</v>
      </c>
      <c r="F98" s="123" t="s">
        <v>515</v>
      </c>
      <c r="G98" s="53" t="s">
        <v>536</v>
      </c>
      <c r="H98" s="38"/>
      <c r="I98" s="37" t="s">
        <v>551</v>
      </c>
    </row>
    <row r="99" spans="1:9" x14ac:dyDescent="0.2">
      <c r="A99" s="14" t="s">
        <v>172</v>
      </c>
      <c r="B99" s="19">
        <v>37895</v>
      </c>
      <c r="C99" s="14"/>
      <c r="D99" s="23">
        <v>0.15</v>
      </c>
      <c r="E99" s="33" t="s">
        <v>505</v>
      </c>
      <c r="F99" s="33" t="s">
        <v>515</v>
      </c>
      <c r="H99" s="38"/>
      <c r="I99" s="37" t="s">
        <v>551</v>
      </c>
    </row>
    <row r="100" spans="1:9" x14ac:dyDescent="0.2">
      <c r="A100" s="14" t="s">
        <v>173</v>
      </c>
      <c r="B100" s="19">
        <v>37895</v>
      </c>
      <c r="C100" s="14"/>
      <c r="D100" s="23">
        <v>0.15</v>
      </c>
      <c r="E100" s="33" t="s">
        <v>505</v>
      </c>
      <c r="F100" s="33" t="s">
        <v>515</v>
      </c>
      <c r="H100" s="38"/>
      <c r="I100" s="37" t="s">
        <v>551</v>
      </c>
    </row>
    <row r="101" spans="1:9" x14ac:dyDescent="0.2">
      <c r="A101" s="14" t="s">
        <v>174</v>
      </c>
      <c r="B101" s="19">
        <v>37895</v>
      </c>
      <c r="C101" s="14"/>
      <c r="D101" s="23">
        <v>0.15</v>
      </c>
      <c r="E101" s="33" t="s">
        <v>505</v>
      </c>
      <c r="F101" s="33" t="s">
        <v>515</v>
      </c>
      <c r="H101" s="38"/>
      <c r="I101" s="37" t="s">
        <v>551</v>
      </c>
    </row>
    <row r="102" spans="1:9" x14ac:dyDescent="0.2">
      <c r="A102" s="14" t="s">
        <v>175</v>
      </c>
      <c r="B102" s="19">
        <v>37895</v>
      </c>
      <c r="C102" s="14"/>
      <c r="D102" s="23">
        <v>0.15</v>
      </c>
      <c r="E102" s="33" t="s">
        <v>505</v>
      </c>
      <c r="F102" s="33" t="s">
        <v>515</v>
      </c>
      <c r="H102" s="38"/>
      <c r="I102" s="37" t="s">
        <v>551</v>
      </c>
    </row>
    <row r="103" spans="1:9" x14ac:dyDescent="0.2">
      <c r="A103" s="14" t="s">
        <v>176</v>
      </c>
      <c r="B103" s="19">
        <v>37895</v>
      </c>
      <c r="C103" s="14"/>
      <c r="D103" s="23">
        <v>0.15</v>
      </c>
      <c r="E103" s="33" t="s">
        <v>505</v>
      </c>
      <c r="F103" s="33" t="s">
        <v>515</v>
      </c>
      <c r="H103" s="38"/>
      <c r="I103" s="37" t="s">
        <v>551</v>
      </c>
    </row>
    <row r="104" spans="1:9" x14ac:dyDescent="0.2">
      <c r="A104" s="14" t="s">
        <v>177</v>
      </c>
      <c r="B104" s="19">
        <v>37895</v>
      </c>
      <c r="C104" s="14"/>
      <c r="D104" s="23">
        <v>1.8</v>
      </c>
      <c r="E104" s="33" t="s">
        <v>505</v>
      </c>
      <c r="F104" s="33" t="s">
        <v>515</v>
      </c>
      <c r="H104" s="38"/>
      <c r="I104" s="37" t="s">
        <v>551</v>
      </c>
    </row>
    <row r="105" spans="1:9" x14ac:dyDescent="0.2">
      <c r="A105" s="14" t="s">
        <v>178</v>
      </c>
      <c r="B105" s="19">
        <v>37895</v>
      </c>
      <c r="C105" s="14"/>
      <c r="D105" s="23">
        <v>1.8</v>
      </c>
      <c r="E105" s="33" t="s">
        <v>505</v>
      </c>
      <c r="F105" s="33" t="s">
        <v>515</v>
      </c>
      <c r="H105" s="38"/>
      <c r="I105" s="37" t="s">
        <v>551</v>
      </c>
    </row>
    <row r="106" spans="1:9" x14ac:dyDescent="0.2">
      <c r="A106" s="14" t="s">
        <v>179</v>
      </c>
      <c r="B106" s="19">
        <v>37895</v>
      </c>
      <c r="C106" s="14"/>
      <c r="D106" s="23">
        <v>1.8</v>
      </c>
      <c r="E106" s="33" t="s">
        <v>505</v>
      </c>
      <c r="F106" s="33" t="s">
        <v>515</v>
      </c>
      <c r="H106" s="38"/>
      <c r="I106" s="37" t="s">
        <v>551</v>
      </c>
    </row>
    <row r="107" spans="1:9" x14ac:dyDescent="0.2">
      <c r="A107" s="14" t="s">
        <v>180</v>
      </c>
      <c r="B107" s="19">
        <v>37895</v>
      </c>
      <c r="C107" s="14"/>
      <c r="D107" s="23">
        <v>1.8</v>
      </c>
      <c r="E107" s="33" t="s">
        <v>505</v>
      </c>
      <c r="F107" s="33" t="s">
        <v>515</v>
      </c>
      <c r="H107" s="38"/>
      <c r="I107" s="37" t="s">
        <v>551</v>
      </c>
    </row>
    <row r="108" spans="1:9" x14ac:dyDescent="0.2">
      <c r="A108" s="14" t="s">
        <v>181</v>
      </c>
      <c r="B108" s="19">
        <v>37895</v>
      </c>
      <c r="C108" s="14"/>
      <c r="D108" s="23">
        <v>1.8</v>
      </c>
      <c r="E108" s="105" t="s">
        <v>505</v>
      </c>
      <c r="F108" s="105" t="s">
        <v>515</v>
      </c>
      <c r="H108" s="38"/>
      <c r="I108" s="37" t="s">
        <v>551</v>
      </c>
    </row>
    <row r="109" spans="1:9" x14ac:dyDescent="0.2">
      <c r="A109" s="14" t="s">
        <v>182</v>
      </c>
      <c r="B109" s="19">
        <v>37895</v>
      </c>
      <c r="C109" s="14"/>
      <c r="D109" s="23">
        <v>1.8</v>
      </c>
      <c r="E109" s="105" t="s">
        <v>505</v>
      </c>
      <c r="F109" s="105" t="s">
        <v>515</v>
      </c>
      <c r="H109" s="38"/>
      <c r="I109" s="37" t="s">
        <v>551</v>
      </c>
    </row>
    <row r="110" spans="1:9" x14ac:dyDescent="0.2">
      <c r="A110" s="14" t="s">
        <v>183</v>
      </c>
      <c r="B110" s="19">
        <v>37895</v>
      </c>
      <c r="C110" s="14"/>
      <c r="D110" s="23">
        <v>1.8</v>
      </c>
      <c r="E110" s="105" t="s">
        <v>505</v>
      </c>
      <c r="F110" s="105" t="s">
        <v>515</v>
      </c>
      <c r="H110" s="38"/>
      <c r="I110" s="37" t="s">
        <v>551</v>
      </c>
    </row>
    <row r="111" spans="1:9" x14ac:dyDescent="0.2">
      <c r="A111" s="14" t="s">
        <v>184</v>
      </c>
      <c r="B111" s="19">
        <v>38261</v>
      </c>
      <c r="C111" s="14"/>
      <c r="D111" s="23">
        <v>0.12</v>
      </c>
      <c r="E111" s="52" t="s">
        <v>505</v>
      </c>
      <c r="F111" s="52" t="s">
        <v>515</v>
      </c>
      <c r="G111" s="53" t="s">
        <v>533</v>
      </c>
      <c r="H111" s="38"/>
      <c r="I111" s="37" t="s">
        <v>551</v>
      </c>
    </row>
    <row r="112" spans="1:9" x14ac:dyDescent="0.2">
      <c r="A112" s="14" t="s">
        <v>185</v>
      </c>
      <c r="B112" s="19">
        <v>38261</v>
      </c>
      <c r="C112" s="14"/>
      <c r="D112" s="23">
        <v>0.12</v>
      </c>
      <c r="E112" s="52" t="s">
        <v>505</v>
      </c>
      <c r="F112" s="52" t="s">
        <v>515</v>
      </c>
      <c r="G112" s="53" t="s">
        <v>533</v>
      </c>
      <c r="H112" s="38"/>
      <c r="I112" s="37" t="s">
        <v>551</v>
      </c>
    </row>
    <row r="113" spans="1:9" x14ac:dyDescent="0.2">
      <c r="A113" s="14" t="s">
        <v>186</v>
      </c>
      <c r="B113" s="19">
        <v>38261</v>
      </c>
      <c r="C113" s="14"/>
      <c r="D113" s="23">
        <v>0.12</v>
      </c>
      <c r="E113" s="52" t="s">
        <v>505</v>
      </c>
      <c r="F113" s="52" t="s">
        <v>515</v>
      </c>
      <c r="G113" s="53" t="s">
        <v>533</v>
      </c>
      <c r="H113" s="38"/>
      <c r="I113" s="37" t="s">
        <v>551</v>
      </c>
    </row>
    <row r="114" spans="1:9" x14ac:dyDescent="0.2">
      <c r="A114" s="14" t="s">
        <v>187</v>
      </c>
      <c r="B114" s="19">
        <v>38261</v>
      </c>
      <c r="C114" s="14"/>
      <c r="D114" s="23">
        <v>0.12</v>
      </c>
      <c r="E114" s="52" t="s">
        <v>505</v>
      </c>
      <c r="F114" s="52" t="s">
        <v>515</v>
      </c>
      <c r="G114" s="53" t="s">
        <v>533</v>
      </c>
      <c r="H114" s="38"/>
      <c r="I114" s="37" t="s">
        <v>551</v>
      </c>
    </row>
    <row r="115" spans="1:9" x14ac:dyDescent="0.2">
      <c r="A115" s="14" t="s">
        <v>188</v>
      </c>
      <c r="B115" s="19">
        <v>38261</v>
      </c>
      <c r="C115" s="99"/>
      <c r="D115" s="23">
        <v>0.12</v>
      </c>
      <c r="E115" s="52" t="s">
        <v>505</v>
      </c>
      <c r="F115" s="52" t="s">
        <v>515</v>
      </c>
      <c r="G115" s="53" t="s">
        <v>533</v>
      </c>
      <c r="H115" s="110"/>
      <c r="I115" s="37" t="s">
        <v>551</v>
      </c>
    </row>
    <row r="116" spans="1:9" x14ac:dyDescent="0.2">
      <c r="A116" s="99" t="s">
        <v>189</v>
      </c>
      <c r="B116" s="101">
        <v>38261</v>
      </c>
      <c r="C116" s="14"/>
      <c r="D116" s="23">
        <v>0.12</v>
      </c>
      <c r="E116" s="123" t="s">
        <v>505</v>
      </c>
      <c r="F116" s="123" t="s">
        <v>515</v>
      </c>
      <c r="G116" s="125" t="s">
        <v>533</v>
      </c>
      <c r="H116" s="110"/>
      <c r="I116" s="109" t="s">
        <v>551</v>
      </c>
    </row>
    <row r="117" spans="1:9" x14ac:dyDescent="0.2">
      <c r="A117" s="14" t="s">
        <v>190</v>
      </c>
      <c r="B117" s="19">
        <v>38261</v>
      </c>
      <c r="C117" s="14"/>
      <c r="D117" s="23">
        <v>0.12</v>
      </c>
      <c r="E117" s="123" t="s">
        <v>505</v>
      </c>
      <c r="F117" s="123" t="s">
        <v>515</v>
      </c>
      <c r="G117" s="53" t="s">
        <v>533</v>
      </c>
      <c r="H117" s="110"/>
      <c r="I117" s="109" t="s">
        <v>551</v>
      </c>
    </row>
    <row r="118" spans="1:9" x14ac:dyDescent="0.2">
      <c r="A118" s="109" t="s">
        <v>191</v>
      </c>
      <c r="B118" s="102">
        <v>40087</v>
      </c>
      <c r="C118" s="14"/>
      <c r="D118" s="23">
        <v>6</v>
      </c>
      <c r="E118" s="107" t="s">
        <v>505</v>
      </c>
      <c r="F118" s="33" t="s">
        <v>515</v>
      </c>
      <c r="G118" s="115" t="s">
        <v>564</v>
      </c>
      <c r="I118" s="43" t="s">
        <v>550</v>
      </c>
    </row>
    <row r="119" spans="1:9" x14ac:dyDescent="0.2">
      <c r="A119" s="14" t="s">
        <v>192</v>
      </c>
      <c r="B119" s="19">
        <v>37895</v>
      </c>
      <c r="C119" s="14"/>
      <c r="D119" s="23">
        <v>1.21</v>
      </c>
      <c r="E119" s="33" t="s">
        <v>505</v>
      </c>
      <c r="F119" s="33" t="s">
        <v>515</v>
      </c>
      <c r="I119" s="43" t="s">
        <v>550</v>
      </c>
    </row>
    <row r="120" spans="1:9" x14ac:dyDescent="0.2">
      <c r="A120" s="14" t="s">
        <v>193</v>
      </c>
      <c r="B120" s="19">
        <v>37895</v>
      </c>
      <c r="C120" s="14"/>
      <c r="D120" s="23">
        <v>1.21</v>
      </c>
      <c r="E120" s="33" t="s">
        <v>505</v>
      </c>
      <c r="F120" s="33" t="s">
        <v>515</v>
      </c>
      <c r="I120" s="43" t="s">
        <v>550</v>
      </c>
    </row>
    <row r="121" spans="1:9" x14ac:dyDescent="0.2">
      <c r="A121" s="14" t="s">
        <v>194</v>
      </c>
      <c r="B121" s="19">
        <v>37895</v>
      </c>
      <c r="C121" s="99"/>
      <c r="D121" s="23">
        <v>1.21</v>
      </c>
      <c r="E121" s="33" t="s">
        <v>505</v>
      </c>
      <c r="F121" s="33" t="s">
        <v>515</v>
      </c>
      <c r="G121" s="125"/>
      <c r="I121" s="115" t="s">
        <v>550</v>
      </c>
    </row>
    <row r="122" spans="1:9" x14ac:dyDescent="0.2">
      <c r="A122" s="14" t="s">
        <v>195</v>
      </c>
      <c r="B122" s="19">
        <v>37895</v>
      </c>
      <c r="C122" s="99"/>
      <c r="D122" s="23">
        <v>1.21</v>
      </c>
      <c r="E122" s="105" t="s">
        <v>505</v>
      </c>
      <c r="F122" s="105" t="s">
        <v>515</v>
      </c>
      <c r="H122" s="126"/>
      <c r="I122" s="115" t="s">
        <v>550</v>
      </c>
    </row>
    <row r="123" spans="1:9" x14ac:dyDescent="0.2">
      <c r="A123" s="99" t="s">
        <v>196</v>
      </c>
      <c r="B123" s="101">
        <v>37895</v>
      </c>
      <c r="C123" s="99"/>
      <c r="D123" s="103">
        <v>1.21</v>
      </c>
      <c r="E123" s="105" t="s">
        <v>505</v>
      </c>
      <c r="F123" s="105" t="s">
        <v>515</v>
      </c>
      <c r="G123" s="125"/>
      <c r="H123" s="126"/>
      <c r="I123" s="115" t="s">
        <v>550</v>
      </c>
    </row>
    <row r="124" spans="1:9" x14ac:dyDescent="0.2">
      <c r="A124" s="123" t="s">
        <v>197</v>
      </c>
      <c r="B124" s="122">
        <v>41183</v>
      </c>
      <c r="C124" s="123"/>
      <c r="D124" s="124">
        <v>0.35</v>
      </c>
      <c r="E124" s="123" t="s">
        <v>505</v>
      </c>
      <c r="F124" s="123" t="s">
        <v>515</v>
      </c>
      <c r="G124" s="125" t="s">
        <v>629</v>
      </c>
      <c r="H124" s="126"/>
      <c r="I124" s="125" t="s">
        <v>550</v>
      </c>
    </row>
    <row r="125" spans="1:9" x14ac:dyDescent="0.2">
      <c r="A125" s="123" t="s">
        <v>198</v>
      </c>
      <c r="B125" s="122">
        <v>41183</v>
      </c>
      <c r="C125" s="123"/>
      <c r="D125" s="124">
        <v>0.4</v>
      </c>
      <c r="E125" s="123" t="s">
        <v>505</v>
      </c>
      <c r="F125" s="123" t="s">
        <v>515</v>
      </c>
      <c r="G125" s="125" t="s">
        <v>629</v>
      </c>
      <c r="H125" s="126"/>
      <c r="I125" s="125" t="s">
        <v>550</v>
      </c>
    </row>
    <row r="126" spans="1:9" x14ac:dyDescent="0.2">
      <c r="A126" s="123" t="s">
        <v>199</v>
      </c>
      <c r="B126" s="122">
        <v>41183</v>
      </c>
      <c r="C126" s="123"/>
      <c r="D126" s="124">
        <v>0.4</v>
      </c>
      <c r="E126" s="123" t="s">
        <v>505</v>
      </c>
      <c r="F126" s="123" t="s">
        <v>515</v>
      </c>
      <c r="G126" s="125" t="s">
        <v>629</v>
      </c>
      <c r="H126" s="126"/>
      <c r="I126" s="125" t="s">
        <v>550</v>
      </c>
    </row>
    <row r="127" spans="1:9" x14ac:dyDescent="0.2">
      <c r="A127" s="123" t="s">
        <v>200</v>
      </c>
      <c r="B127" s="122">
        <v>41183</v>
      </c>
      <c r="C127" s="123"/>
      <c r="D127" s="124">
        <v>0.4</v>
      </c>
      <c r="E127" s="123" t="s">
        <v>505</v>
      </c>
      <c r="F127" s="123" t="s">
        <v>515</v>
      </c>
      <c r="G127" s="125" t="s">
        <v>629</v>
      </c>
      <c r="H127" s="126"/>
      <c r="I127" s="125" t="s">
        <v>550</v>
      </c>
    </row>
    <row r="128" spans="1:9" x14ac:dyDescent="0.2">
      <c r="A128" s="123" t="s">
        <v>201</v>
      </c>
      <c r="B128" s="122">
        <v>41183</v>
      </c>
      <c r="C128" s="123"/>
      <c r="D128" s="124">
        <v>0.4</v>
      </c>
      <c r="E128" s="123" t="s">
        <v>505</v>
      </c>
      <c r="F128" s="123" t="s">
        <v>515</v>
      </c>
      <c r="G128" s="125" t="s">
        <v>629</v>
      </c>
      <c r="H128" s="126"/>
      <c r="I128" s="125" t="s">
        <v>550</v>
      </c>
    </row>
    <row r="129" spans="1:9" x14ac:dyDescent="0.2">
      <c r="A129" s="123" t="s">
        <v>201</v>
      </c>
      <c r="B129" s="122">
        <v>41183</v>
      </c>
      <c r="C129" s="123"/>
      <c r="D129" s="124">
        <v>0.2</v>
      </c>
      <c r="E129" s="123" t="s">
        <v>505</v>
      </c>
      <c r="F129" s="123" t="s">
        <v>516</v>
      </c>
      <c r="G129" s="125" t="s">
        <v>629</v>
      </c>
      <c r="H129" s="126" t="s">
        <v>542</v>
      </c>
      <c r="I129" s="125" t="s">
        <v>550</v>
      </c>
    </row>
    <row r="130" spans="1:9" x14ac:dyDescent="0.2">
      <c r="A130" s="123" t="s">
        <v>202</v>
      </c>
      <c r="B130" s="122">
        <v>41183</v>
      </c>
      <c r="C130" s="123"/>
      <c r="D130" s="124">
        <v>0.4</v>
      </c>
      <c r="E130" s="123" t="s">
        <v>505</v>
      </c>
      <c r="F130" s="123" t="s">
        <v>515</v>
      </c>
      <c r="G130" s="125" t="s">
        <v>629</v>
      </c>
      <c r="H130" s="126"/>
      <c r="I130" s="125" t="s">
        <v>550</v>
      </c>
    </row>
    <row r="131" spans="1:9" x14ac:dyDescent="0.2">
      <c r="A131" s="123" t="s">
        <v>203</v>
      </c>
      <c r="B131" s="122">
        <v>41183</v>
      </c>
      <c r="C131" s="123"/>
      <c r="D131" s="124">
        <v>0.4</v>
      </c>
      <c r="E131" s="123" t="s">
        <v>505</v>
      </c>
      <c r="F131" s="123" t="s">
        <v>515</v>
      </c>
      <c r="G131" s="125" t="s">
        <v>629</v>
      </c>
      <c r="H131" s="126"/>
      <c r="I131" s="125" t="s">
        <v>550</v>
      </c>
    </row>
    <row r="132" spans="1:9" x14ac:dyDescent="0.2">
      <c r="A132" s="123" t="s">
        <v>204</v>
      </c>
      <c r="B132" s="122">
        <v>41183</v>
      </c>
      <c r="C132" s="123"/>
      <c r="D132" s="124">
        <v>0.4</v>
      </c>
      <c r="E132" s="123" t="s">
        <v>505</v>
      </c>
      <c r="F132" s="123" t="s">
        <v>515</v>
      </c>
      <c r="G132" s="125" t="s">
        <v>629</v>
      </c>
      <c r="H132" s="126"/>
      <c r="I132" s="125" t="s">
        <v>550</v>
      </c>
    </row>
    <row r="133" spans="1:9" x14ac:dyDescent="0.2">
      <c r="A133" s="123" t="s">
        <v>205</v>
      </c>
      <c r="B133" s="122">
        <v>41183</v>
      </c>
      <c r="C133" s="123"/>
      <c r="D133" s="124">
        <v>0.4</v>
      </c>
      <c r="E133" s="123" t="s">
        <v>505</v>
      </c>
      <c r="F133" s="123" t="s">
        <v>515</v>
      </c>
      <c r="G133" s="125" t="s">
        <v>629</v>
      </c>
      <c r="H133" s="126"/>
      <c r="I133" s="125" t="s">
        <v>550</v>
      </c>
    </row>
    <row r="134" spans="1:9" x14ac:dyDescent="0.2">
      <c r="A134" s="123" t="s">
        <v>206</v>
      </c>
      <c r="B134" s="122">
        <v>41183</v>
      </c>
      <c r="C134" s="123"/>
      <c r="D134" s="124">
        <v>0.4</v>
      </c>
      <c r="E134" s="123" t="s">
        <v>505</v>
      </c>
      <c r="F134" s="123" t="s">
        <v>515</v>
      </c>
      <c r="G134" s="125" t="s">
        <v>629</v>
      </c>
      <c r="H134" s="126"/>
      <c r="I134" s="125" t="s">
        <v>550</v>
      </c>
    </row>
    <row r="135" spans="1:9" ht="45" x14ac:dyDescent="0.2">
      <c r="A135" s="109" t="s">
        <v>547</v>
      </c>
      <c r="B135" s="102">
        <v>40087</v>
      </c>
      <c r="C135" s="14"/>
      <c r="D135" s="23">
        <v>0.15</v>
      </c>
      <c r="E135" s="107" t="s">
        <v>505</v>
      </c>
      <c r="F135" s="33" t="s">
        <v>515</v>
      </c>
      <c r="G135" s="115" t="s">
        <v>564</v>
      </c>
      <c r="H135" s="126"/>
      <c r="I135" s="43" t="s">
        <v>574</v>
      </c>
    </row>
    <row r="136" spans="1:9" ht="45" x14ac:dyDescent="0.2">
      <c r="A136" s="109" t="s">
        <v>548</v>
      </c>
      <c r="B136" s="102">
        <v>40087</v>
      </c>
      <c r="C136" s="14"/>
      <c r="D136" s="103">
        <v>0.15</v>
      </c>
      <c r="E136" s="107" t="s">
        <v>505</v>
      </c>
      <c r="F136" s="33" t="s">
        <v>515</v>
      </c>
      <c r="G136" s="43" t="s">
        <v>564</v>
      </c>
      <c r="I136" s="43" t="s">
        <v>574</v>
      </c>
    </row>
    <row r="137" spans="1:9" ht="67.5" x14ac:dyDescent="0.2">
      <c r="A137" s="14" t="s">
        <v>2</v>
      </c>
      <c r="B137" s="19">
        <v>37895</v>
      </c>
      <c r="C137" s="14"/>
      <c r="D137" s="23">
        <v>0.34</v>
      </c>
      <c r="E137" s="33" t="s">
        <v>505</v>
      </c>
      <c r="F137" s="33" t="s">
        <v>515</v>
      </c>
      <c r="H137" s="110"/>
      <c r="I137" s="43" t="s">
        <v>606</v>
      </c>
    </row>
    <row r="138" spans="1:9" x14ac:dyDescent="0.2">
      <c r="A138" s="14" t="s">
        <v>207</v>
      </c>
      <c r="B138" s="19">
        <v>40817</v>
      </c>
      <c r="C138" s="14"/>
      <c r="D138" s="16">
        <v>1.7</v>
      </c>
      <c r="E138" s="33" t="s">
        <v>505</v>
      </c>
      <c r="F138" s="33" t="s">
        <v>515</v>
      </c>
      <c r="G138" s="43" t="s">
        <v>613</v>
      </c>
      <c r="I138" s="43" t="s">
        <v>550</v>
      </c>
    </row>
    <row r="139" spans="1:9" x14ac:dyDescent="0.2">
      <c r="A139" s="99" t="s">
        <v>208</v>
      </c>
      <c r="B139" s="19">
        <v>37895</v>
      </c>
      <c r="C139" s="99"/>
      <c r="D139" s="103">
        <v>1.24</v>
      </c>
      <c r="E139" s="33" t="s">
        <v>505</v>
      </c>
      <c r="F139" s="33" t="s">
        <v>515</v>
      </c>
      <c r="I139" s="43" t="s">
        <v>550</v>
      </c>
    </row>
    <row r="140" spans="1:9" x14ac:dyDescent="0.2">
      <c r="A140" s="99" t="s">
        <v>209</v>
      </c>
      <c r="B140" s="101">
        <v>40817</v>
      </c>
      <c r="C140" s="99"/>
      <c r="D140" s="100">
        <v>1.7</v>
      </c>
      <c r="E140" s="33" t="s">
        <v>505</v>
      </c>
      <c r="F140" s="33" t="s">
        <v>515</v>
      </c>
      <c r="G140" s="115" t="s">
        <v>613</v>
      </c>
      <c r="I140" s="43" t="s">
        <v>550</v>
      </c>
    </row>
    <row r="141" spans="1:9" x14ac:dyDescent="0.2">
      <c r="A141" s="99" t="s">
        <v>88</v>
      </c>
      <c r="B141" s="19">
        <v>37895</v>
      </c>
      <c r="C141" s="99"/>
      <c r="D141" s="103">
        <v>0.6</v>
      </c>
      <c r="E141" s="123" t="s">
        <v>505</v>
      </c>
      <c r="F141" s="123" t="s">
        <v>516</v>
      </c>
      <c r="G141" s="125"/>
      <c r="H141" s="54" t="s">
        <v>542</v>
      </c>
      <c r="I141" s="43" t="s">
        <v>550</v>
      </c>
    </row>
    <row r="142" spans="1:9" x14ac:dyDescent="0.2">
      <c r="A142" s="115" t="s">
        <v>88</v>
      </c>
      <c r="B142" s="19">
        <v>40817</v>
      </c>
      <c r="C142" s="105"/>
      <c r="D142" s="16">
        <v>1.7</v>
      </c>
      <c r="E142" s="33" t="s">
        <v>505</v>
      </c>
      <c r="F142" s="33" t="s">
        <v>515</v>
      </c>
      <c r="G142" s="43" t="s">
        <v>613</v>
      </c>
      <c r="I142" s="43" t="s">
        <v>550</v>
      </c>
    </row>
    <row r="143" spans="1:9" x14ac:dyDescent="0.2">
      <c r="A143" s="109" t="s">
        <v>210</v>
      </c>
      <c r="B143" s="19">
        <v>40817</v>
      </c>
      <c r="C143" s="99"/>
      <c r="D143" s="100">
        <v>1.7</v>
      </c>
      <c r="E143" s="33" t="s">
        <v>505</v>
      </c>
      <c r="F143" s="33" t="s">
        <v>515</v>
      </c>
      <c r="G143" s="115" t="s">
        <v>613</v>
      </c>
      <c r="I143" s="43" t="s">
        <v>550</v>
      </c>
    </row>
    <row r="144" spans="1:9" x14ac:dyDescent="0.2">
      <c r="A144" s="14" t="s">
        <v>211</v>
      </c>
      <c r="B144" s="19">
        <v>40817</v>
      </c>
      <c r="C144" s="14"/>
      <c r="D144" s="100">
        <v>1.7</v>
      </c>
      <c r="E144" s="33" t="s">
        <v>505</v>
      </c>
      <c r="F144" s="33" t="s">
        <v>515</v>
      </c>
      <c r="G144" s="115" t="s">
        <v>613</v>
      </c>
      <c r="I144" s="43" t="s">
        <v>550</v>
      </c>
    </row>
    <row r="145" spans="1:9" x14ac:dyDescent="0.2">
      <c r="A145" s="14" t="s">
        <v>212</v>
      </c>
      <c r="B145" s="19">
        <v>40452</v>
      </c>
      <c r="C145" s="20"/>
      <c r="D145" s="23">
        <v>1.6</v>
      </c>
      <c r="E145" s="33" t="s">
        <v>505</v>
      </c>
      <c r="F145" s="33" t="s">
        <v>515</v>
      </c>
      <c r="G145" s="53" t="s">
        <v>612</v>
      </c>
      <c r="I145" s="43" t="s">
        <v>550</v>
      </c>
    </row>
    <row r="146" spans="1:9" x14ac:dyDescent="0.2">
      <c r="A146" s="14" t="s">
        <v>213</v>
      </c>
      <c r="B146" s="19">
        <v>37895</v>
      </c>
      <c r="C146" s="99"/>
      <c r="D146" s="23">
        <v>1.17</v>
      </c>
      <c r="E146" s="33" t="s">
        <v>505</v>
      </c>
      <c r="F146" s="33" t="s">
        <v>515</v>
      </c>
      <c r="I146" s="43" t="s">
        <v>550</v>
      </c>
    </row>
    <row r="147" spans="1:9" x14ac:dyDescent="0.2">
      <c r="A147" s="14" t="s">
        <v>214</v>
      </c>
      <c r="B147" s="101">
        <v>40452</v>
      </c>
      <c r="C147" s="102"/>
      <c r="D147" s="103">
        <v>1.6</v>
      </c>
      <c r="E147" s="33" t="s">
        <v>505</v>
      </c>
      <c r="F147" s="33" t="s">
        <v>515</v>
      </c>
      <c r="G147" s="53" t="s">
        <v>612</v>
      </c>
      <c r="I147" s="43" t="s">
        <v>550</v>
      </c>
    </row>
    <row r="148" spans="1:9" x14ac:dyDescent="0.2">
      <c r="A148" s="109" t="s">
        <v>215</v>
      </c>
      <c r="B148" s="102">
        <v>40087</v>
      </c>
      <c r="C148" s="99"/>
      <c r="D148" s="23">
        <v>1.6</v>
      </c>
      <c r="E148" s="107" t="s">
        <v>505</v>
      </c>
      <c r="F148" s="33" t="s">
        <v>515</v>
      </c>
      <c r="G148" s="109" t="s">
        <v>564</v>
      </c>
      <c r="I148" s="125" t="s">
        <v>550</v>
      </c>
    </row>
    <row r="149" spans="1:9" x14ac:dyDescent="0.2">
      <c r="A149" s="14" t="s">
        <v>21</v>
      </c>
      <c r="B149" s="122">
        <v>39356</v>
      </c>
      <c r="C149" s="123"/>
      <c r="D149" s="104">
        <v>0.9</v>
      </c>
      <c r="E149" s="33" t="s">
        <v>505</v>
      </c>
      <c r="F149" s="33" t="s">
        <v>515</v>
      </c>
      <c r="G149" s="53" t="s">
        <v>530</v>
      </c>
      <c r="I149" s="43" t="s">
        <v>552</v>
      </c>
    </row>
    <row r="150" spans="1:9" x14ac:dyDescent="0.2">
      <c r="A150" s="109" t="s">
        <v>216</v>
      </c>
      <c r="B150" s="102">
        <v>40087</v>
      </c>
      <c r="C150" s="14"/>
      <c r="D150" s="23">
        <v>0.9</v>
      </c>
      <c r="E150" s="107" t="s">
        <v>505</v>
      </c>
      <c r="F150" s="33" t="s">
        <v>515</v>
      </c>
      <c r="G150" s="115" t="s">
        <v>564</v>
      </c>
      <c r="I150" s="125" t="s">
        <v>550</v>
      </c>
    </row>
    <row r="151" spans="1:9" x14ac:dyDescent="0.2">
      <c r="A151" s="99" t="s">
        <v>217</v>
      </c>
      <c r="B151" s="19">
        <v>37895</v>
      </c>
      <c r="C151" s="99"/>
      <c r="D151" s="23">
        <v>2.95</v>
      </c>
      <c r="E151" s="33" t="s">
        <v>505</v>
      </c>
      <c r="F151" s="33" t="s">
        <v>515</v>
      </c>
      <c r="G151" s="125"/>
      <c r="H151" s="126"/>
      <c r="I151" s="43" t="s">
        <v>550</v>
      </c>
    </row>
    <row r="152" spans="1:9" x14ac:dyDescent="0.2">
      <c r="A152" s="99" t="s">
        <v>218</v>
      </c>
      <c r="B152" s="19">
        <v>37895</v>
      </c>
      <c r="C152" s="99"/>
      <c r="D152" s="23">
        <v>2.95</v>
      </c>
      <c r="E152" s="105" t="s">
        <v>505</v>
      </c>
      <c r="F152" s="33" t="s">
        <v>515</v>
      </c>
      <c r="I152" s="43" t="s">
        <v>550</v>
      </c>
    </row>
    <row r="153" spans="1:9" x14ac:dyDescent="0.2">
      <c r="A153" s="99" t="s">
        <v>219</v>
      </c>
      <c r="B153" s="19">
        <v>37895</v>
      </c>
      <c r="C153" s="99"/>
      <c r="D153" s="103">
        <v>2.52</v>
      </c>
      <c r="E153" s="33" t="s">
        <v>505</v>
      </c>
      <c r="F153" s="33" t="s">
        <v>515</v>
      </c>
      <c r="H153" s="126"/>
      <c r="I153" s="43" t="s">
        <v>550</v>
      </c>
    </row>
    <row r="154" spans="1:9" x14ac:dyDescent="0.2">
      <c r="A154" s="97" t="s">
        <v>220</v>
      </c>
      <c r="B154" s="19">
        <v>40817</v>
      </c>
      <c r="C154" s="102"/>
      <c r="D154" s="138">
        <v>3.5</v>
      </c>
      <c r="E154" s="33" t="s">
        <v>505</v>
      </c>
      <c r="F154" s="33" t="s">
        <v>515</v>
      </c>
      <c r="G154" s="115" t="s">
        <v>613</v>
      </c>
      <c r="H154" s="125"/>
      <c r="I154" s="43" t="s">
        <v>550</v>
      </c>
    </row>
    <row r="155" spans="1:9" x14ac:dyDescent="0.2">
      <c r="A155" s="14" t="s">
        <v>221</v>
      </c>
      <c r="B155" s="19">
        <v>37895</v>
      </c>
      <c r="C155" s="14"/>
      <c r="D155" s="23">
        <v>1.8</v>
      </c>
      <c r="E155" s="33" t="s">
        <v>505</v>
      </c>
      <c r="F155" s="33" t="s">
        <v>515</v>
      </c>
      <c r="I155" s="43" t="s">
        <v>550</v>
      </c>
    </row>
    <row r="156" spans="1:9" x14ac:dyDescent="0.2">
      <c r="A156" s="14" t="s">
        <v>221</v>
      </c>
      <c r="B156" s="19">
        <v>37895</v>
      </c>
      <c r="C156" s="14"/>
      <c r="D156" s="23">
        <v>1.31</v>
      </c>
      <c r="E156" s="123" t="s">
        <v>505</v>
      </c>
      <c r="F156" s="123" t="s">
        <v>516</v>
      </c>
      <c r="H156" s="54" t="s">
        <v>542</v>
      </c>
      <c r="I156" s="43" t="s">
        <v>550</v>
      </c>
    </row>
    <row r="157" spans="1:9" x14ac:dyDescent="0.2">
      <c r="A157" s="14" t="s">
        <v>222</v>
      </c>
      <c r="B157" s="19">
        <v>37895</v>
      </c>
      <c r="C157" s="14"/>
      <c r="D157" s="23">
        <v>1.8</v>
      </c>
      <c r="E157" s="33" t="s">
        <v>505</v>
      </c>
      <c r="F157" s="33" t="s">
        <v>515</v>
      </c>
      <c r="I157" s="43" t="s">
        <v>550</v>
      </c>
    </row>
    <row r="158" spans="1:9" x14ac:dyDescent="0.2">
      <c r="A158" s="14" t="s">
        <v>223</v>
      </c>
      <c r="B158" s="19">
        <v>37895</v>
      </c>
      <c r="C158" s="99"/>
      <c r="D158" s="23">
        <v>2.83</v>
      </c>
      <c r="E158" s="33" t="s">
        <v>505</v>
      </c>
      <c r="F158" s="33" t="s">
        <v>515</v>
      </c>
      <c r="I158" s="43" t="s">
        <v>550</v>
      </c>
    </row>
    <row r="159" spans="1:9" x14ac:dyDescent="0.2">
      <c r="A159" s="99" t="s">
        <v>224</v>
      </c>
      <c r="B159" s="101">
        <v>37895</v>
      </c>
      <c r="C159" s="14"/>
      <c r="D159" s="23">
        <v>2.1800000000000002</v>
      </c>
      <c r="E159" s="105" t="s">
        <v>505</v>
      </c>
      <c r="F159" s="33" t="s">
        <v>515</v>
      </c>
      <c r="G159" s="125"/>
      <c r="I159" s="115" t="s">
        <v>550</v>
      </c>
    </row>
    <row r="160" spans="1:9" x14ac:dyDescent="0.2">
      <c r="A160" s="14" t="s">
        <v>225</v>
      </c>
      <c r="B160" s="19">
        <v>37895</v>
      </c>
      <c r="C160" s="99"/>
      <c r="D160" s="23">
        <v>3.92</v>
      </c>
      <c r="E160" s="33" t="s">
        <v>505</v>
      </c>
      <c r="F160" s="33" t="s">
        <v>515</v>
      </c>
      <c r="I160" s="43" t="s">
        <v>550</v>
      </c>
    </row>
    <row r="161" spans="1:9" x14ac:dyDescent="0.2">
      <c r="A161" s="109" t="s">
        <v>226</v>
      </c>
      <c r="B161" s="102">
        <v>40087</v>
      </c>
      <c r="C161" s="14"/>
      <c r="D161" s="23">
        <v>5.25</v>
      </c>
      <c r="E161" s="107" t="s">
        <v>505</v>
      </c>
      <c r="F161" s="33" t="s">
        <v>515</v>
      </c>
      <c r="G161" s="109" t="s">
        <v>564</v>
      </c>
      <c r="I161" s="125" t="s">
        <v>550</v>
      </c>
    </row>
    <row r="162" spans="1:9" x14ac:dyDescent="0.2">
      <c r="A162" s="99" t="s">
        <v>22</v>
      </c>
      <c r="B162" s="101">
        <v>39356</v>
      </c>
      <c r="C162" s="99"/>
      <c r="D162" s="103">
        <v>5.25</v>
      </c>
      <c r="E162" s="33" t="s">
        <v>505</v>
      </c>
      <c r="F162" s="33" t="s">
        <v>515</v>
      </c>
      <c r="G162" s="53" t="s">
        <v>530</v>
      </c>
      <c r="I162" s="43" t="s">
        <v>552</v>
      </c>
    </row>
    <row r="163" spans="1:9" x14ac:dyDescent="0.2">
      <c r="A163" s="14" t="s">
        <v>227</v>
      </c>
      <c r="B163" s="19">
        <v>37895</v>
      </c>
      <c r="C163" s="99"/>
      <c r="D163" s="23">
        <v>0.94</v>
      </c>
      <c r="E163" s="33" t="s">
        <v>505</v>
      </c>
      <c r="F163" s="33" t="s">
        <v>515</v>
      </c>
      <c r="I163" s="43" t="s">
        <v>550</v>
      </c>
    </row>
    <row r="164" spans="1:9" x14ac:dyDescent="0.2">
      <c r="A164" s="105" t="s">
        <v>23</v>
      </c>
      <c r="B164" s="122">
        <v>39356</v>
      </c>
      <c r="C164" s="123"/>
      <c r="D164" s="104">
        <v>5.25</v>
      </c>
      <c r="E164" s="33" t="s">
        <v>505</v>
      </c>
      <c r="F164" s="33" t="s">
        <v>515</v>
      </c>
      <c r="G164" s="53" t="s">
        <v>530</v>
      </c>
      <c r="I164" s="43" t="s">
        <v>552</v>
      </c>
    </row>
    <row r="165" spans="1:9" x14ac:dyDescent="0.2">
      <c r="A165" s="109" t="s">
        <v>228</v>
      </c>
      <c r="B165" s="102">
        <v>40087</v>
      </c>
      <c r="C165" s="14"/>
      <c r="D165" s="23">
        <v>0.24</v>
      </c>
      <c r="E165" s="107" t="s">
        <v>505</v>
      </c>
      <c r="F165" s="33" t="s">
        <v>515</v>
      </c>
      <c r="G165" s="109" t="s">
        <v>564</v>
      </c>
      <c r="I165" s="125" t="s">
        <v>552</v>
      </c>
    </row>
    <row r="166" spans="1:9" x14ac:dyDescent="0.2">
      <c r="A166" s="14" t="s">
        <v>229</v>
      </c>
      <c r="B166" s="19">
        <v>37895</v>
      </c>
      <c r="C166" s="14"/>
      <c r="D166" s="23">
        <v>0.15</v>
      </c>
      <c r="E166" s="33" t="s">
        <v>505</v>
      </c>
      <c r="F166" s="33" t="s">
        <v>515</v>
      </c>
      <c r="I166" s="43" t="s">
        <v>550</v>
      </c>
    </row>
    <row r="167" spans="1:9" x14ac:dyDescent="0.2">
      <c r="A167" s="14" t="s">
        <v>230</v>
      </c>
      <c r="B167" s="19">
        <v>38626</v>
      </c>
      <c r="C167" s="99"/>
      <c r="D167" s="23">
        <v>0.09</v>
      </c>
      <c r="E167" s="99" t="s">
        <v>505</v>
      </c>
      <c r="F167" s="105" t="s">
        <v>515</v>
      </c>
      <c r="G167" s="53" t="s">
        <v>535</v>
      </c>
      <c r="I167" s="43" t="s">
        <v>550</v>
      </c>
    </row>
    <row r="168" spans="1:9" x14ac:dyDescent="0.2">
      <c r="A168" s="99" t="s">
        <v>231</v>
      </c>
      <c r="B168" s="101">
        <v>37895</v>
      </c>
      <c r="C168" s="14"/>
      <c r="D168" s="23">
        <v>0.15</v>
      </c>
      <c r="E168" s="105" t="s">
        <v>505</v>
      </c>
      <c r="F168" s="33" t="s">
        <v>515</v>
      </c>
      <c r="G168" s="125"/>
      <c r="I168" s="115" t="s">
        <v>550</v>
      </c>
    </row>
    <row r="169" spans="1:9" x14ac:dyDescent="0.2">
      <c r="A169" s="14" t="s">
        <v>232</v>
      </c>
      <c r="B169" s="19">
        <v>38261</v>
      </c>
      <c r="C169" s="14"/>
      <c r="D169" s="23">
        <v>0.66</v>
      </c>
      <c r="E169" s="52" t="s">
        <v>505</v>
      </c>
      <c r="F169" s="52" t="s">
        <v>515</v>
      </c>
      <c r="G169" s="53" t="s">
        <v>533</v>
      </c>
      <c r="I169" s="43" t="s">
        <v>550</v>
      </c>
    </row>
    <row r="170" spans="1:9" x14ac:dyDescent="0.2">
      <c r="A170" s="109" t="s">
        <v>233</v>
      </c>
      <c r="B170" s="102">
        <v>40087</v>
      </c>
      <c r="C170" s="14"/>
      <c r="D170" s="23">
        <v>0.66</v>
      </c>
      <c r="E170" s="107" t="s">
        <v>505</v>
      </c>
      <c r="F170" s="105" t="s">
        <v>515</v>
      </c>
      <c r="G170" s="115" t="s">
        <v>564</v>
      </c>
      <c r="I170" s="125" t="s">
        <v>550</v>
      </c>
    </row>
    <row r="171" spans="1:9" x14ac:dyDescent="0.2">
      <c r="A171" s="14" t="s">
        <v>234</v>
      </c>
      <c r="B171" s="19">
        <v>38261</v>
      </c>
      <c r="C171" s="14"/>
      <c r="D171" s="23">
        <v>0.61</v>
      </c>
      <c r="E171" s="52" t="s">
        <v>505</v>
      </c>
      <c r="F171" s="52" t="s">
        <v>515</v>
      </c>
      <c r="G171" s="53" t="s">
        <v>533</v>
      </c>
      <c r="I171" s="43" t="s">
        <v>550</v>
      </c>
    </row>
    <row r="172" spans="1:9" x14ac:dyDescent="0.2">
      <c r="A172" s="99" t="s">
        <v>235</v>
      </c>
      <c r="B172" s="101">
        <v>38261</v>
      </c>
      <c r="C172" s="99"/>
      <c r="D172" s="103">
        <v>0.61</v>
      </c>
      <c r="E172" s="123" t="s">
        <v>505</v>
      </c>
      <c r="F172" s="123" t="s">
        <v>515</v>
      </c>
      <c r="G172" s="53" t="s">
        <v>533</v>
      </c>
      <c r="I172" s="115" t="s">
        <v>550</v>
      </c>
    </row>
    <row r="173" spans="1:9" x14ac:dyDescent="0.2">
      <c r="A173" s="99" t="s">
        <v>236</v>
      </c>
      <c r="B173" s="101">
        <v>38261</v>
      </c>
      <c r="C173" s="99"/>
      <c r="D173" s="103">
        <v>0.61</v>
      </c>
      <c r="E173" s="123" t="s">
        <v>505</v>
      </c>
      <c r="F173" s="123" t="s">
        <v>515</v>
      </c>
      <c r="G173" s="53" t="s">
        <v>533</v>
      </c>
      <c r="I173" s="115" t="s">
        <v>550</v>
      </c>
    </row>
    <row r="174" spans="1:9" x14ac:dyDescent="0.2">
      <c r="A174" s="14" t="s">
        <v>237</v>
      </c>
      <c r="B174" s="19">
        <v>38261</v>
      </c>
      <c r="C174" s="14"/>
      <c r="D174" s="23">
        <v>0.61</v>
      </c>
      <c r="E174" s="123" t="s">
        <v>505</v>
      </c>
      <c r="F174" s="123" t="s">
        <v>515</v>
      </c>
      <c r="G174" s="53" t="s">
        <v>533</v>
      </c>
      <c r="I174" s="43" t="s">
        <v>550</v>
      </c>
    </row>
    <row r="175" spans="1:9" x14ac:dyDescent="0.2">
      <c r="A175" s="123" t="s">
        <v>609</v>
      </c>
      <c r="B175" s="122">
        <v>40452</v>
      </c>
      <c r="C175" s="123"/>
      <c r="D175" s="124">
        <v>4</v>
      </c>
      <c r="E175" s="33" t="s">
        <v>505</v>
      </c>
      <c r="F175" s="33" t="s">
        <v>515</v>
      </c>
      <c r="G175" s="53" t="s">
        <v>612</v>
      </c>
      <c r="I175" s="125" t="s">
        <v>550</v>
      </c>
    </row>
    <row r="176" spans="1:9" x14ac:dyDescent="0.2">
      <c r="A176" s="123" t="s">
        <v>610</v>
      </c>
      <c r="B176" s="122">
        <v>40452</v>
      </c>
      <c r="C176" s="123"/>
      <c r="D176" s="124">
        <v>4</v>
      </c>
      <c r="E176" s="33" t="s">
        <v>505</v>
      </c>
      <c r="F176" s="33" t="s">
        <v>515</v>
      </c>
      <c r="G176" s="53" t="s">
        <v>612</v>
      </c>
      <c r="I176" s="125" t="s">
        <v>550</v>
      </c>
    </row>
    <row r="177" spans="1:9" x14ac:dyDescent="0.2">
      <c r="A177" s="14" t="s">
        <v>238</v>
      </c>
      <c r="B177" s="19">
        <v>37895</v>
      </c>
      <c r="C177" s="14"/>
      <c r="D177" s="23">
        <v>8.9</v>
      </c>
      <c r="E177" s="33" t="s">
        <v>505</v>
      </c>
      <c r="F177" s="33" t="s">
        <v>515</v>
      </c>
      <c r="I177" s="43" t="s">
        <v>550</v>
      </c>
    </row>
    <row r="178" spans="1:9" x14ac:dyDescent="0.2">
      <c r="A178" s="14" t="s">
        <v>239</v>
      </c>
      <c r="B178" s="19">
        <v>37895</v>
      </c>
      <c r="C178" s="14"/>
      <c r="D178" s="23">
        <v>8.9</v>
      </c>
      <c r="E178" s="33" t="s">
        <v>505</v>
      </c>
      <c r="F178" s="33" t="s">
        <v>515</v>
      </c>
      <c r="I178" s="43" t="s">
        <v>550</v>
      </c>
    </row>
    <row r="179" spans="1:9" s="127" customFormat="1" x14ac:dyDescent="0.2">
      <c r="A179" s="109" t="s">
        <v>240</v>
      </c>
      <c r="B179" s="112">
        <v>41548</v>
      </c>
      <c r="C179" s="123"/>
      <c r="D179" s="124">
        <v>8.9</v>
      </c>
      <c r="E179" s="107" t="s">
        <v>505</v>
      </c>
      <c r="F179" s="108" t="s">
        <v>515</v>
      </c>
      <c r="G179" s="109" t="s">
        <v>634</v>
      </c>
      <c r="H179" s="99"/>
      <c r="I179" s="115" t="s">
        <v>550</v>
      </c>
    </row>
    <row r="180" spans="1:9" x14ac:dyDescent="0.2">
      <c r="A180" s="99" t="s">
        <v>241</v>
      </c>
      <c r="B180" s="101">
        <v>37895</v>
      </c>
      <c r="C180" s="99"/>
      <c r="D180" s="23">
        <v>8.9</v>
      </c>
      <c r="E180" s="105" t="s">
        <v>505</v>
      </c>
      <c r="F180" s="105" t="s">
        <v>515</v>
      </c>
      <c r="H180" s="126"/>
      <c r="I180" s="115" t="s">
        <v>550</v>
      </c>
    </row>
    <row r="181" spans="1:9" x14ac:dyDescent="0.2">
      <c r="A181" s="99" t="s">
        <v>242</v>
      </c>
      <c r="B181" s="101">
        <v>37895</v>
      </c>
      <c r="C181" s="99"/>
      <c r="D181" s="23">
        <v>8.9</v>
      </c>
      <c r="E181" s="105" t="s">
        <v>505</v>
      </c>
      <c r="F181" s="105" t="s">
        <v>515</v>
      </c>
      <c r="H181" s="126"/>
      <c r="I181" s="115" t="s">
        <v>550</v>
      </c>
    </row>
    <row r="182" spans="1:9" ht="22.5" x14ac:dyDescent="0.2">
      <c r="A182" s="99" t="s">
        <v>243</v>
      </c>
      <c r="B182" s="101">
        <v>37895</v>
      </c>
      <c r="C182" s="99"/>
      <c r="D182" s="23">
        <v>8.9</v>
      </c>
      <c r="E182" s="105" t="s">
        <v>505</v>
      </c>
      <c r="F182" s="105" t="s">
        <v>515</v>
      </c>
      <c r="H182" s="126"/>
      <c r="I182" s="125" t="s">
        <v>648</v>
      </c>
    </row>
    <row r="183" spans="1:9" ht="22.5" x14ac:dyDescent="0.2">
      <c r="A183" s="99" t="s">
        <v>244</v>
      </c>
      <c r="B183" s="101">
        <v>37895</v>
      </c>
      <c r="C183" s="99"/>
      <c r="D183" s="23">
        <v>8.9</v>
      </c>
      <c r="E183" s="105" t="s">
        <v>505</v>
      </c>
      <c r="F183" s="105" t="s">
        <v>515</v>
      </c>
      <c r="H183" s="126"/>
      <c r="I183" s="115" t="s">
        <v>614</v>
      </c>
    </row>
    <row r="184" spans="1:9" x14ac:dyDescent="0.2">
      <c r="A184" s="33" t="s">
        <v>64</v>
      </c>
      <c r="B184" s="59">
        <v>38991</v>
      </c>
      <c r="C184" s="33"/>
      <c r="D184" s="23">
        <v>0.6</v>
      </c>
      <c r="E184" s="52" t="s">
        <v>505</v>
      </c>
      <c r="F184" s="52" t="s">
        <v>515</v>
      </c>
      <c r="G184" s="53" t="s">
        <v>536</v>
      </c>
      <c r="H184" s="38"/>
      <c r="I184" s="53" t="s">
        <v>551</v>
      </c>
    </row>
    <row r="185" spans="1:9" x14ac:dyDescent="0.2">
      <c r="A185" s="33" t="s">
        <v>65</v>
      </c>
      <c r="B185" s="59">
        <v>38991</v>
      </c>
      <c r="C185" s="33"/>
      <c r="D185" s="23">
        <v>0.6</v>
      </c>
      <c r="E185" s="52" t="s">
        <v>505</v>
      </c>
      <c r="F185" s="52" t="s">
        <v>515</v>
      </c>
      <c r="G185" s="53" t="s">
        <v>536</v>
      </c>
      <c r="H185" s="38"/>
      <c r="I185" s="53" t="s">
        <v>551</v>
      </c>
    </row>
    <row r="186" spans="1:9" x14ac:dyDescent="0.2">
      <c r="A186" s="33" t="s">
        <v>66</v>
      </c>
      <c r="B186" s="59">
        <v>38991</v>
      </c>
      <c r="C186" s="33"/>
      <c r="D186" s="23">
        <v>0.6</v>
      </c>
      <c r="E186" s="52" t="s">
        <v>505</v>
      </c>
      <c r="F186" s="52" t="s">
        <v>515</v>
      </c>
      <c r="G186" s="53" t="s">
        <v>536</v>
      </c>
      <c r="H186" s="38"/>
      <c r="I186" s="53" t="s">
        <v>551</v>
      </c>
    </row>
    <row r="187" spans="1:9" x14ac:dyDescent="0.2">
      <c r="A187" s="33" t="s">
        <v>67</v>
      </c>
      <c r="B187" s="59">
        <v>38991</v>
      </c>
      <c r="C187" s="33"/>
      <c r="D187" s="23">
        <v>0.6</v>
      </c>
      <c r="E187" s="52" t="s">
        <v>505</v>
      </c>
      <c r="F187" s="52" t="s">
        <v>515</v>
      </c>
      <c r="G187" s="53" t="s">
        <v>536</v>
      </c>
      <c r="H187" s="38"/>
      <c r="I187" s="53" t="s">
        <v>551</v>
      </c>
    </row>
    <row r="188" spans="1:9" x14ac:dyDescent="0.2">
      <c r="A188" s="33" t="s">
        <v>68</v>
      </c>
      <c r="B188" s="59">
        <v>38991</v>
      </c>
      <c r="C188" s="33"/>
      <c r="D188" s="23">
        <v>0.6</v>
      </c>
      <c r="E188" s="52" t="s">
        <v>505</v>
      </c>
      <c r="F188" s="52" t="s">
        <v>515</v>
      </c>
      <c r="G188" s="53" t="s">
        <v>536</v>
      </c>
      <c r="H188" s="38"/>
      <c r="I188" s="53" t="s">
        <v>551</v>
      </c>
    </row>
    <row r="189" spans="1:9" x14ac:dyDescent="0.2">
      <c r="A189" s="33" t="s">
        <v>69</v>
      </c>
      <c r="B189" s="59">
        <v>38991</v>
      </c>
      <c r="C189" s="33"/>
      <c r="D189" s="23">
        <v>0.6</v>
      </c>
      <c r="E189" s="52" t="s">
        <v>505</v>
      </c>
      <c r="F189" s="52" t="s">
        <v>515</v>
      </c>
      <c r="G189" s="53" t="s">
        <v>536</v>
      </c>
      <c r="H189" s="38"/>
      <c r="I189" s="53" t="s">
        <v>551</v>
      </c>
    </row>
    <row r="190" spans="1:9" x14ac:dyDescent="0.2">
      <c r="A190" s="105" t="s">
        <v>70</v>
      </c>
      <c r="B190" s="131">
        <v>38991</v>
      </c>
      <c r="C190" s="105"/>
      <c r="D190" s="23">
        <v>0.6</v>
      </c>
      <c r="E190" s="52" t="s">
        <v>505</v>
      </c>
      <c r="F190" s="52" t="s">
        <v>515</v>
      </c>
      <c r="G190" s="53" t="s">
        <v>536</v>
      </c>
      <c r="H190" s="38"/>
      <c r="I190" s="53" t="s">
        <v>551</v>
      </c>
    </row>
    <row r="191" spans="1:9" x14ac:dyDescent="0.2">
      <c r="A191" s="105" t="s">
        <v>71</v>
      </c>
      <c r="B191" s="131">
        <v>38991</v>
      </c>
      <c r="C191" s="105"/>
      <c r="D191" s="23">
        <v>0.6</v>
      </c>
      <c r="E191" s="52" t="s">
        <v>505</v>
      </c>
      <c r="F191" s="52" t="s">
        <v>515</v>
      </c>
      <c r="G191" s="53" t="s">
        <v>536</v>
      </c>
      <c r="H191" s="38"/>
      <c r="I191" s="53" t="s">
        <v>551</v>
      </c>
    </row>
    <row r="192" spans="1:9" x14ac:dyDescent="0.2">
      <c r="A192" s="105" t="s">
        <v>72</v>
      </c>
      <c r="B192" s="131">
        <v>38991</v>
      </c>
      <c r="C192" s="105"/>
      <c r="D192" s="23">
        <v>0.6</v>
      </c>
      <c r="E192" s="52" t="s">
        <v>505</v>
      </c>
      <c r="F192" s="52" t="s">
        <v>515</v>
      </c>
      <c r="G192" s="53" t="s">
        <v>536</v>
      </c>
      <c r="H192" s="38"/>
      <c r="I192" s="53" t="s">
        <v>551</v>
      </c>
    </row>
    <row r="193" spans="1:9" x14ac:dyDescent="0.2">
      <c r="A193" s="105" t="s">
        <v>73</v>
      </c>
      <c r="B193" s="131">
        <v>38991</v>
      </c>
      <c r="C193" s="105"/>
      <c r="D193" s="23">
        <v>0.6</v>
      </c>
      <c r="E193" s="123" t="s">
        <v>505</v>
      </c>
      <c r="F193" s="123" t="s">
        <v>515</v>
      </c>
      <c r="G193" s="53" t="s">
        <v>536</v>
      </c>
      <c r="H193" s="38"/>
      <c r="I193" s="53" t="s">
        <v>551</v>
      </c>
    </row>
    <row r="194" spans="1:9" x14ac:dyDescent="0.2">
      <c r="A194" s="14" t="s">
        <v>245</v>
      </c>
      <c r="B194" s="19">
        <v>38261</v>
      </c>
      <c r="C194" s="14"/>
      <c r="D194" s="23">
        <v>0.42</v>
      </c>
      <c r="E194" s="123" t="s">
        <v>505</v>
      </c>
      <c r="F194" s="123" t="s">
        <v>515</v>
      </c>
      <c r="G194" s="53" t="s">
        <v>533</v>
      </c>
      <c r="H194" s="38"/>
      <c r="I194" s="53" t="s">
        <v>551</v>
      </c>
    </row>
    <row r="195" spans="1:9" x14ac:dyDescent="0.2">
      <c r="A195" s="14" t="s">
        <v>246</v>
      </c>
      <c r="B195" s="19">
        <v>38261</v>
      </c>
      <c r="C195" s="14"/>
      <c r="D195" s="23">
        <v>0.42</v>
      </c>
      <c r="E195" s="123" t="s">
        <v>505</v>
      </c>
      <c r="F195" s="123" t="s">
        <v>515</v>
      </c>
      <c r="G195" s="53" t="s">
        <v>533</v>
      </c>
      <c r="H195" s="38"/>
      <c r="I195" s="53" t="s">
        <v>551</v>
      </c>
    </row>
    <row r="196" spans="1:9" x14ac:dyDescent="0.2">
      <c r="A196" s="14" t="s">
        <v>247</v>
      </c>
      <c r="B196" s="19">
        <v>38261</v>
      </c>
      <c r="C196" s="99"/>
      <c r="D196" s="103">
        <v>0.42</v>
      </c>
      <c r="E196" s="123" t="s">
        <v>505</v>
      </c>
      <c r="F196" s="123" t="s">
        <v>515</v>
      </c>
      <c r="G196" s="53" t="s">
        <v>533</v>
      </c>
      <c r="H196" s="38"/>
      <c r="I196" s="53" t="s">
        <v>551</v>
      </c>
    </row>
    <row r="197" spans="1:9" s="127" customFormat="1" x14ac:dyDescent="0.2">
      <c r="A197" s="109" t="s">
        <v>248</v>
      </c>
      <c r="B197" s="112">
        <v>41548</v>
      </c>
      <c r="C197" s="123"/>
      <c r="D197" s="124">
        <v>0.45</v>
      </c>
      <c r="E197" s="107" t="s">
        <v>505</v>
      </c>
      <c r="F197" s="108" t="s">
        <v>515</v>
      </c>
      <c r="G197" s="109" t="s">
        <v>634</v>
      </c>
      <c r="H197" s="99"/>
      <c r="I197" s="115" t="s">
        <v>550</v>
      </c>
    </row>
    <row r="198" spans="1:9" x14ac:dyDescent="0.2">
      <c r="A198" s="14" t="s">
        <v>249</v>
      </c>
      <c r="B198" s="19">
        <v>37895</v>
      </c>
      <c r="C198" s="99"/>
      <c r="D198" s="103">
        <v>0.23</v>
      </c>
      <c r="E198" s="33" t="s">
        <v>505</v>
      </c>
      <c r="F198" s="33" t="s">
        <v>515</v>
      </c>
      <c r="G198" s="125"/>
      <c r="H198" s="110"/>
      <c r="I198" s="53" t="s">
        <v>551</v>
      </c>
    </row>
    <row r="199" spans="1:9" s="127" customFormat="1" x14ac:dyDescent="0.2">
      <c r="A199" s="109" t="s">
        <v>250</v>
      </c>
      <c r="B199" s="112">
        <v>41548</v>
      </c>
      <c r="C199" s="123"/>
      <c r="D199" s="124">
        <v>0.45</v>
      </c>
      <c r="E199" s="107" t="s">
        <v>505</v>
      </c>
      <c r="F199" s="108" t="s">
        <v>515</v>
      </c>
      <c r="G199" s="109" t="s">
        <v>634</v>
      </c>
      <c r="H199" s="99"/>
      <c r="I199" s="115" t="s">
        <v>550</v>
      </c>
    </row>
    <row r="200" spans="1:9" ht="22.5" x14ac:dyDescent="0.2">
      <c r="A200" s="14" t="s">
        <v>251</v>
      </c>
      <c r="B200" s="19">
        <v>40817</v>
      </c>
      <c r="C200" s="99"/>
      <c r="D200" s="100">
        <v>0.45</v>
      </c>
      <c r="E200" s="33" t="s">
        <v>505</v>
      </c>
      <c r="F200" s="33" t="s">
        <v>515</v>
      </c>
      <c r="G200" s="43" t="s">
        <v>613</v>
      </c>
      <c r="H200" s="110"/>
      <c r="I200" s="125" t="s">
        <v>648</v>
      </c>
    </row>
    <row r="201" spans="1:9" s="127" customFormat="1" x14ac:dyDescent="0.2">
      <c r="A201" s="109" t="s">
        <v>252</v>
      </c>
      <c r="B201" s="112">
        <v>41548</v>
      </c>
      <c r="C201" s="123"/>
      <c r="D201" s="124">
        <v>0.45</v>
      </c>
      <c r="E201" s="107" t="s">
        <v>505</v>
      </c>
      <c r="F201" s="108" t="s">
        <v>515</v>
      </c>
      <c r="G201" s="109" t="s">
        <v>634</v>
      </c>
      <c r="H201" s="99"/>
      <c r="I201" s="115" t="s">
        <v>550</v>
      </c>
    </row>
    <row r="202" spans="1:9" x14ac:dyDescent="0.2">
      <c r="A202" s="14" t="s">
        <v>513</v>
      </c>
      <c r="B202" s="19">
        <v>37895</v>
      </c>
      <c r="C202" s="14"/>
      <c r="D202" s="23">
        <v>4</v>
      </c>
      <c r="E202" s="123" t="s">
        <v>505</v>
      </c>
      <c r="F202" s="123" t="s">
        <v>516</v>
      </c>
      <c r="H202" s="54" t="s">
        <v>542</v>
      </c>
      <c r="I202" s="43" t="s">
        <v>550</v>
      </c>
    </row>
    <row r="203" spans="1:9" x14ac:dyDescent="0.2">
      <c r="A203" s="14" t="s">
        <v>253</v>
      </c>
      <c r="B203" s="19">
        <v>38261</v>
      </c>
      <c r="C203" s="99"/>
      <c r="D203" s="23">
        <v>8</v>
      </c>
      <c r="E203" s="123" t="s">
        <v>505</v>
      </c>
      <c r="F203" s="123" t="s">
        <v>515</v>
      </c>
      <c r="G203" s="53" t="s">
        <v>533</v>
      </c>
      <c r="I203" s="43" t="s">
        <v>550</v>
      </c>
    </row>
    <row r="204" spans="1:9" x14ac:dyDescent="0.2">
      <c r="A204" s="14" t="s">
        <v>254</v>
      </c>
      <c r="B204" s="19">
        <v>38261</v>
      </c>
      <c r="C204" s="99"/>
      <c r="D204" s="23">
        <v>8</v>
      </c>
      <c r="E204" s="123" t="s">
        <v>505</v>
      </c>
      <c r="F204" s="123" t="s">
        <v>515</v>
      </c>
      <c r="G204" s="53" t="s">
        <v>533</v>
      </c>
      <c r="I204" s="43" t="s">
        <v>550</v>
      </c>
    </row>
    <row r="205" spans="1:9" x14ac:dyDescent="0.2">
      <c r="A205" s="14" t="s">
        <v>255</v>
      </c>
      <c r="B205" s="19">
        <v>38261</v>
      </c>
      <c r="C205" s="99"/>
      <c r="D205" s="23">
        <v>8</v>
      </c>
      <c r="E205" s="123" t="s">
        <v>505</v>
      </c>
      <c r="F205" s="123" t="s">
        <v>515</v>
      </c>
      <c r="G205" s="53" t="s">
        <v>533</v>
      </c>
      <c r="I205" s="43" t="s">
        <v>550</v>
      </c>
    </row>
    <row r="206" spans="1:9" x14ac:dyDescent="0.2">
      <c r="A206" s="14" t="s">
        <v>256</v>
      </c>
      <c r="B206" s="19">
        <v>38261</v>
      </c>
      <c r="C206" s="99"/>
      <c r="D206" s="23">
        <v>8</v>
      </c>
      <c r="E206" s="123" t="s">
        <v>505</v>
      </c>
      <c r="F206" s="123" t="s">
        <v>515</v>
      </c>
      <c r="G206" s="53" t="s">
        <v>533</v>
      </c>
      <c r="I206" s="43" t="s">
        <v>550</v>
      </c>
    </row>
    <row r="207" spans="1:9" x14ac:dyDescent="0.2">
      <c r="A207" s="14" t="s">
        <v>24</v>
      </c>
      <c r="B207" s="19">
        <v>39356</v>
      </c>
      <c r="C207" s="14"/>
      <c r="D207" s="23">
        <v>2.38</v>
      </c>
      <c r="E207" s="105" t="s">
        <v>505</v>
      </c>
      <c r="F207" s="105" t="s">
        <v>515</v>
      </c>
      <c r="G207" s="53" t="s">
        <v>530</v>
      </c>
      <c r="I207" s="43" t="s">
        <v>552</v>
      </c>
    </row>
    <row r="208" spans="1:9" x14ac:dyDescent="0.2">
      <c r="A208" s="14" t="s">
        <v>257</v>
      </c>
      <c r="B208" s="19">
        <v>37895</v>
      </c>
      <c r="C208" s="99"/>
      <c r="D208" s="23">
        <v>1.69</v>
      </c>
      <c r="E208" s="33" t="s">
        <v>505</v>
      </c>
      <c r="F208" s="33" t="s">
        <v>515</v>
      </c>
      <c r="I208" s="43" t="s">
        <v>550</v>
      </c>
    </row>
    <row r="209" spans="1:9" x14ac:dyDescent="0.2">
      <c r="A209" s="14" t="s">
        <v>25</v>
      </c>
      <c r="B209" s="19">
        <v>39356</v>
      </c>
      <c r="D209" s="23">
        <v>2.38</v>
      </c>
      <c r="E209" s="33" t="s">
        <v>505</v>
      </c>
      <c r="F209" s="33" t="s">
        <v>515</v>
      </c>
      <c r="G209" s="53" t="s">
        <v>530</v>
      </c>
      <c r="I209" s="43" t="s">
        <v>552</v>
      </c>
    </row>
    <row r="210" spans="1:9" x14ac:dyDescent="0.2">
      <c r="A210" s="14" t="s">
        <v>26</v>
      </c>
      <c r="B210" s="19">
        <v>39356</v>
      </c>
      <c r="D210" s="23">
        <v>2.38</v>
      </c>
      <c r="E210" s="33" t="s">
        <v>505</v>
      </c>
      <c r="F210" s="33" t="s">
        <v>515</v>
      </c>
      <c r="G210" s="53" t="s">
        <v>530</v>
      </c>
      <c r="I210" s="43" t="s">
        <v>552</v>
      </c>
    </row>
    <row r="211" spans="1:9" x14ac:dyDescent="0.2">
      <c r="A211" s="14" t="s">
        <v>27</v>
      </c>
      <c r="B211" s="19">
        <v>37895</v>
      </c>
      <c r="C211" s="99"/>
      <c r="D211" s="23">
        <v>1.1200000000000001</v>
      </c>
      <c r="E211" s="123" t="s">
        <v>505</v>
      </c>
      <c r="F211" s="123" t="s">
        <v>516</v>
      </c>
      <c r="H211" s="54" t="s">
        <v>542</v>
      </c>
      <c r="I211" s="43" t="s">
        <v>550</v>
      </c>
    </row>
    <row r="212" spans="1:9" x14ac:dyDescent="0.2">
      <c r="A212" s="14" t="s">
        <v>27</v>
      </c>
      <c r="B212" s="19">
        <v>39356</v>
      </c>
      <c r="C212" s="123"/>
      <c r="D212" s="23">
        <v>2.38</v>
      </c>
      <c r="E212" s="105" t="s">
        <v>505</v>
      </c>
      <c r="F212" s="105" t="s">
        <v>515</v>
      </c>
      <c r="G212" s="53" t="s">
        <v>530</v>
      </c>
      <c r="H212" s="126"/>
      <c r="I212" s="115" t="s">
        <v>552</v>
      </c>
    </row>
    <row r="213" spans="1:9" x14ac:dyDescent="0.2">
      <c r="A213" s="14" t="s">
        <v>28</v>
      </c>
      <c r="B213" s="19">
        <v>39356</v>
      </c>
      <c r="C213" s="123"/>
      <c r="D213" s="23">
        <v>2.38</v>
      </c>
      <c r="E213" s="33" t="s">
        <v>505</v>
      </c>
      <c r="F213" s="33" t="s">
        <v>515</v>
      </c>
      <c r="G213" s="53" t="s">
        <v>530</v>
      </c>
      <c r="I213" s="115" t="s">
        <v>552</v>
      </c>
    </row>
    <row r="214" spans="1:9" x14ac:dyDescent="0.2">
      <c r="A214" s="14" t="s">
        <v>29</v>
      </c>
      <c r="B214" s="19">
        <v>39356</v>
      </c>
      <c r="C214" s="123"/>
      <c r="D214" s="23">
        <v>2.38</v>
      </c>
      <c r="E214" s="33" t="s">
        <v>505</v>
      </c>
      <c r="F214" s="33" t="s">
        <v>515</v>
      </c>
      <c r="G214" s="125" t="s">
        <v>530</v>
      </c>
      <c r="I214" s="115" t="s">
        <v>552</v>
      </c>
    </row>
    <row r="215" spans="1:9" x14ac:dyDescent="0.2">
      <c r="A215" s="14" t="s">
        <v>30</v>
      </c>
      <c r="B215" s="19">
        <v>39356</v>
      </c>
      <c r="C215" s="123"/>
      <c r="D215" s="23">
        <v>2.38</v>
      </c>
      <c r="E215" s="33" t="s">
        <v>505</v>
      </c>
      <c r="F215" s="33" t="s">
        <v>515</v>
      </c>
      <c r="G215" s="125" t="s">
        <v>530</v>
      </c>
      <c r="I215" s="115" t="s">
        <v>552</v>
      </c>
    </row>
    <row r="216" spans="1:9" ht="22.5" x14ac:dyDescent="0.2">
      <c r="A216" s="99" t="s">
        <v>258</v>
      </c>
      <c r="B216" s="101">
        <v>38261</v>
      </c>
      <c r="C216" s="99"/>
      <c r="D216" s="103">
        <v>0.15</v>
      </c>
      <c r="E216" s="123" t="s">
        <v>505</v>
      </c>
      <c r="F216" s="123" t="s">
        <v>515</v>
      </c>
      <c r="G216" s="125" t="s">
        <v>533</v>
      </c>
      <c r="H216" s="110"/>
      <c r="I216" s="125" t="s">
        <v>630</v>
      </c>
    </row>
    <row r="217" spans="1:9" ht="33.75" x14ac:dyDescent="0.2">
      <c r="A217" s="14" t="s">
        <v>259</v>
      </c>
      <c r="B217" s="19">
        <v>37895</v>
      </c>
      <c r="C217" s="86"/>
      <c r="D217" s="23">
        <v>0.88</v>
      </c>
      <c r="E217" s="33" t="s">
        <v>505</v>
      </c>
      <c r="F217" s="33" t="s">
        <v>515</v>
      </c>
      <c r="G217" s="125"/>
      <c r="I217" s="125" t="s">
        <v>628</v>
      </c>
    </row>
    <row r="218" spans="1:9" x14ac:dyDescent="0.2">
      <c r="A218" s="109" t="s">
        <v>260</v>
      </c>
      <c r="B218" s="102">
        <v>40087</v>
      </c>
      <c r="C218" s="14"/>
      <c r="D218" s="23">
        <v>0.88</v>
      </c>
      <c r="E218" s="107" t="s">
        <v>505</v>
      </c>
      <c r="F218" s="105" t="s">
        <v>515</v>
      </c>
      <c r="G218" s="115" t="s">
        <v>564</v>
      </c>
      <c r="H218" s="126"/>
      <c r="I218" s="53" t="s">
        <v>550</v>
      </c>
    </row>
    <row r="219" spans="1:9" x14ac:dyDescent="0.2">
      <c r="A219" s="123" t="s">
        <v>261</v>
      </c>
      <c r="B219" s="122">
        <v>41183</v>
      </c>
      <c r="C219" s="123"/>
      <c r="D219" s="124">
        <v>0.88</v>
      </c>
      <c r="E219" s="123" t="s">
        <v>505</v>
      </c>
      <c r="F219" s="123" t="s">
        <v>515</v>
      </c>
      <c r="G219" s="125" t="s">
        <v>629</v>
      </c>
      <c r="H219" s="126"/>
      <c r="I219" s="125" t="s">
        <v>550</v>
      </c>
    </row>
    <row r="220" spans="1:9" x14ac:dyDescent="0.2">
      <c r="A220" s="123" t="s">
        <v>262</v>
      </c>
      <c r="B220" s="122">
        <v>41183</v>
      </c>
      <c r="C220" s="123"/>
      <c r="D220" s="124">
        <v>0.88</v>
      </c>
      <c r="E220" s="123" t="s">
        <v>505</v>
      </c>
      <c r="F220" s="123" t="s">
        <v>515</v>
      </c>
      <c r="G220" s="125" t="s">
        <v>629</v>
      </c>
      <c r="H220" s="126"/>
      <c r="I220" s="125" t="s">
        <v>550</v>
      </c>
    </row>
    <row r="221" spans="1:9" x14ac:dyDescent="0.2">
      <c r="A221" s="123" t="s">
        <v>263</v>
      </c>
      <c r="B221" s="122">
        <v>41183</v>
      </c>
      <c r="C221" s="123"/>
      <c r="D221" s="124">
        <v>0.88</v>
      </c>
      <c r="E221" s="123" t="s">
        <v>505</v>
      </c>
      <c r="F221" s="123" t="s">
        <v>515</v>
      </c>
      <c r="G221" s="125" t="s">
        <v>629</v>
      </c>
      <c r="H221" s="126"/>
      <c r="I221" s="125" t="s">
        <v>550</v>
      </c>
    </row>
    <row r="222" spans="1:9" x14ac:dyDescent="0.2">
      <c r="A222" s="14" t="s">
        <v>3</v>
      </c>
      <c r="B222" s="101">
        <v>38261</v>
      </c>
      <c r="C222" s="99"/>
      <c r="D222" s="103">
        <v>0.5</v>
      </c>
      <c r="E222" s="123" t="s">
        <v>505</v>
      </c>
      <c r="F222" s="123" t="s">
        <v>515</v>
      </c>
      <c r="G222" s="53" t="s">
        <v>533</v>
      </c>
      <c r="H222" s="110"/>
      <c r="I222" s="53" t="s">
        <v>551</v>
      </c>
    </row>
    <row r="223" spans="1:9" x14ac:dyDescent="0.2">
      <c r="A223" s="14" t="s">
        <v>264</v>
      </c>
      <c r="B223" s="19">
        <v>37895</v>
      </c>
      <c r="C223" s="99"/>
      <c r="D223" s="23">
        <v>0.78</v>
      </c>
      <c r="E223" s="33" t="s">
        <v>505</v>
      </c>
      <c r="F223" s="33" t="s">
        <v>515</v>
      </c>
      <c r="I223" s="53" t="s">
        <v>550</v>
      </c>
    </row>
    <row r="224" spans="1:9" x14ac:dyDescent="0.2">
      <c r="A224" s="99" t="s">
        <v>265</v>
      </c>
      <c r="B224" s="101">
        <v>37895</v>
      </c>
      <c r="C224" s="14"/>
      <c r="D224" s="23">
        <v>0.78</v>
      </c>
      <c r="E224" s="105" t="s">
        <v>505</v>
      </c>
      <c r="F224" s="33" t="s">
        <v>515</v>
      </c>
      <c r="G224" s="125"/>
      <c r="I224" s="53" t="s">
        <v>550</v>
      </c>
    </row>
    <row r="225" spans="1:9" x14ac:dyDescent="0.2">
      <c r="A225" s="14" t="s">
        <v>266</v>
      </c>
      <c r="B225" s="19">
        <v>37895</v>
      </c>
      <c r="C225" s="99"/>
      <c r="D225" s="23">
        <v>0.76</v>
      </c>
      <c r="E225" s="33" t="s">
        <v>505</v>
      </c>
      <c r="F225" s="33" t="s">
        <v>515</v>
      </c>
      <c r="I225" s="53" t="s">
        <v>550</v>
      </c>
    </row>
    <row r="226" spans="1:9" x14ac:dyDescent="0.2">
      <c r="A226" s="99" t="s">
        <v>267</v>
      </c>
      <c r="B226" s="101">
        <v>37895</v>
      </c>
      <c r="C226" s="14"/>
      <c r="D226" s="23">
        <v>0.78</v>
      </c>
      <c r="E226" s="105" t="s">
        <v>505</v>
      </c>
      <c r="F226" s="33" t="s">
        <v>515</v>
      </c>
      <c r="G226" s="125"/>
      <c r="I226" s="53" t="s">
        <v>550</v>
      </c>
    </row>
    <row r="227" spans="1:9" x14ac:dyDescent="0.2">
      <c r="A227" s="14" t="s">
        <v>268</v>
      </c>
      <c r="B227" s="19">
        <v>37895</v>
      </c>
      <c r="C227" s="99"/>
      <c r="D227" s="23">
        <v>0.78</v>
      </c>
      <c r="E227" s="33" t="s">
        <v>505</v>
      </c>
      <c r="F227" s="33" t="s">
        <v>515</v>
      </c>
      <c r="I227" s="53" t="s">
        <v>550</v>
      </c>
    </row>
    <row r="228" spans="1:9" x14ac:dyDescent="0.2">
      <c r="A228" s="14" t="s">
        <v>31</v>
      </c>
      <c r="B228" s="122">
        <v>39356</v>
      </c>
      <c r="C228" s="123"/>
      <c r="D228" s="124">
        <v>3.4</v>
      </c>
      <c r="E228" s="33" t="s">
        <v>505</v>
      </c>
      <c r="F228" s="33" t="s">
        <v>515</v>
      </c>
      <c r="G228" s="53" t="s">
        <v>530</v>
      </c>
      <c r="I228" s="53" t="s">
        <v>552</v>
      </c>
    </row>
    <row r="229" spans="1:9" x14ac:dyDescent="0.2">
      <c r="A229" s="109" t="s">
        <v>269</v>
      </c>
      <c r="B229" s="102">
        <v>40087</v>
      </c>
      <c r="C229" s="99"/>
      <c r="D229" s="103">
        <v>5</v>
      </c>
      <c r="E229" s="107" t="s">
        <v>505</v>
      </c>
      <c r="F229" s="33" t="s">
        <v>515</v>
      </c>
      <c r="G229" s="109" t="s">
        <v>564</v>
      </c>
      <c r="I229" s="53" t="s">
        <v>550</v>
      </c>
    </row>
    <row r="230" spans="1:9" x14ac:dyDescent="0.2">
      <c r="A230" s="109" t="s">
        <v>270</v>
      </c>
      <c r="B230" s="102">
        <v>40087</v>
      </c>
      <c r="C230" s="14"/>
      <c r="D230" s="23">
        <v>5</v>
      </c>
      <c r="E230" s="107" t="s">
        <v>505</v>
      </c>
      <c r="F230" s="33" t="s">
        <v>515</v>
      </c>
      <c r="G230" s="115" t="s">
        <v>564</v>
      </c>
      <c r="I230" s="53" t="s">
        <v>550</v>
      </c>
    </row>
    <row r="231" spans="1:9" x14ac:dyDescent="0.2">
      <c r="A231" s="109" t="s">
        <v>271</v>
      </c>
      <c r="B231" s="102">
        <v>40087</v>
      </c>
      <c r="C231" s="99"/>
      <c r="D231" s="103">
        <v>5</v>
      </c>
      <c r="E231" s="107" t="s">
        <v>505</v>
      </c>
      <c r="F231" s="33" t="s">
        <v>515</v>
      </c>
      <c r="G231" s="115" t="s">
        <v>564</v>
      </c>
      <c r="I231" s="53" t="s">
        <v>550</v>
      </c>
    </row>
    <row r="232" spans="1:9" x14ac:dyDescent="0.2">
      <c r="A232" s="109" t="s">
        <v>272</v>
      </c>
      <c r="B232" s="102">
        <v>40087</v>
      </c>
      <c r="C232" s="14"/>
      <c r="D232" s="23">
        <v>5</v>
      </c>
      <c r="E232" s="107" t="s">
        <v>505</v>
      </c>
      <c r="F232" s="33" t="s">
        <v>515</v>
      </c>
      <c r="G232" s="115" t="s">
        <v>564</v>
      </c>
      <c r="I232" s="53" t="s">
        <v>550</v>
      </c>
    </row>
    <row r="233" spans="1:9" x14ac:dyDescent="0.2">
      <c r="A233" s="14" t="s">
        <v>273</v>
      </c>
      <c r="B233" s="122">
        <v>40452</v>
      </c>
      <c r="C233" s="102"/>
      <c r="D233" s="104">
        <v>5</v>
      </c>
      <c r="E233" s="105" t="s">
        <v>505</v>
      </c>
      <c r="F233" s="33" t="s">
        <v>515</v>
      </c>
      <c r="G233" s="53" t="s">
        <v>612</v>
      </c>
      <c r="I233" s="53" t="s">
        <v>552</v>
      </c>
    </row>
    <row r="234" spans="1:9" s="158" customFormat="1" ht="22.5" x14ac:dyDescent="0.2">
      <c r="A234" s="85" t="s">
        <v>274</v>
      </c>
      <c r="B234" s="87">
        <v>37895</v>
      </c>
      <c r="C234" s="86">
        <v>41912</v>
      </c>
      <c r="D234" s="154">
        <v>3.2</v>
      </c>
      <c r="E234" s="143" t="s">
        <v>505</v>
      </c>
      <c r="F234" s="143" t="s">
        <v>515</v>
      </c>
      <c r="G234" s="156" t="s">
        <v>644</v>
      </c>
      <c r="H234" s="157"/>
      <c r="I234" s="156" t="s">
        <v>550</v>
      </c>
    </row>
    <row r="235" spans="1:9" s="158" customFormat="1" x14ac:dyDescent="0.2">
      <c r="A235" s="85" t="s">
        <v>274</v>
      </c>
      <c r="B235" s="87">
        <v>41913</v>
      </c>
      <c r="C235" s="85"/>
      <c r="D235" s="154">
        <v>5</v>
      </c>
      <c r="E235" s="143" t="s">
        <v>505</v>
      </c>
      <c r="F235" s="143" t="s">
        <v>515</v>
      </c>
      <c r="G235" s="156" t="s">
        <v>645</v>
      </c>
      <c r="H235" s="157"/>
      <c r="I235" s="156" t="s">
        <v>552</v>
      </c>
    </row>
    <row r="236" spans="1:9" x14ac:dyDescent="0.2">
      <c r="A236" s="14" t="s">
        <v>32</v>
      </c>
      <c r="B236" s="122">
        <v>39722</v>
      </c>
      <c r="C236" s="123"/>
      <c r="D236" s="124">
        <v>3.2</v>
      </c>
      <c r="E236" s="97" t="s">
        <v>505</v>
      </c>
      <c r="F236" s="129" t="s">
        <v>515</v>
      </c>
      <c r="G236" s="53" t="s">
        <v>531</v>
      </c>
      <c r="I236" s="53" t="s">
        <v>552</v>
      </c>
    </row>
    <row r="237" spans="1:9" x14ac:dyDescent="0.2">
      <c r="A237" s="14" t="s">
        <v>275</v>
      </c>
      <c r="B237" s="19">
        <v>38626</v>
      </c>
      <c r="C237" s="14"/>
      <c r="D237" s="23">
        <v>8</v>
      </c>
      <c r="E237" s="14" t="s">
        <v>505</v>
      </c>
      <c r="F237" s="33" t="s">
        <v>515</v>
      </c>
      <c r="G237" s="53" t="s">
        <v>535</v>
      </c>
      <c r="I237" s="53" t="s">
        <v>550</v>
      </c>
    </row>
    <row r="238" spans="1:9" x14ac:dyDescent="0.2">
      <c r="A238" s="14" t="s">
        <v>276</v>
      </c>
      <c r="B238" s="19">
        <v>38626</v>
      </c>
      <c r="C238" s="14"/>
      <c r="D238" s="23">
        <v>8</v>
      </c>
      <c r="E238" s="14" t="s">
        <v>505</v>
      </c>
      <c r="F238" s="33" t="s">
        <v>515</v>
      </c>
      <c r="G238" s="53" t="s">
        <v>535</v>
      </c>
      <c r="I238" s="53" t="s">
        <v>550</v>
      </c>
    </row>
    <row r="239" spans="1:9" x14ac:dyDescent="0.2">
      <c r="A239" s="14" t="s">
        <v>277</v>
      </c>
      <c r="B239" s="19">
        <v>38626</v>
      </c>
      <c r="C239" s="14"/>
      <c r="D239" s="23">
        <v>8</v>
      </c>
      <c r="E239" s="14" t="s">
        <v>505</v>
      </c>
      <c r="F239" s="33" t="s">
        <v>515</v>
      </c>
      <c r="G239" s="53" t="s">
        <v>535</v>
      </c>
      <c r="I239" s="53" t="s">
        <v>550</v>
      </c>
    </row>
    <row r="240" spans="1:9" x14ac:dyDescent="0.2">
      <c r="A240" s="14" t="s">
        <v>278</v>
      </c>
      <c r="B240" s="19">
        <v>38626</v>
      </c>
      <c r="C240" s="14"/>
      <c r="D240" s="23">
        <v>8</v>
      </c>
      <c r="E240" s="14" t="s">
        <v>505</v>
      </c>
      <c r="F240" s="33" t="s">
        <v>515</v>
      </c>
      <c r="G240" s="53" t="s">
        <v>535</v>
      </c>
      <c r="I240" s="53" t="s">
        <v>550</v>
      </c>
    </row>
    <row r="241" spans="1:9" x14ac:dyDescent="0.2">
      <c r="A241" s="14" t="s">
        <v>279</v>
      </c>
      <c r="B241" s="19">
        <v>38626</v>
      </c>
      <c r="C241" s="14"/>
      <c r="D241" s="23">
        <v>8</v>
      </c>
      <c r="E241" s="99" t="s">
        <v>505</v>
      </c>
      <c r="F241" s="33" t="s">
        <v>515</v>
      </c>
      <c r="G241" s="53" t="s">
        <v>535</v>
      </c>
      <c r="I241" s="53" t="s">
        <v>550</v>
      </c>
    </row>
    <row r="242" spans="1:9" x14ac:dyDescent="0.2">
      <c r="A242" s="14" t="s">
        <v>280</v>
      </c>
      <c r="B242" s="19">
        <v>37895</v>
      </c>
      <c r="C242" s="14"/>
      <c r="D242" s="23">
        <v>8</v>
      </c>
      <c r="E242" s="33" t="s">
        <v>505</v>
      </c>
      <c r="F242" s="33" t="s">
        <v>515</v>
      </c>
      <c r="H242" s="126"/>
      <c r="I242" s="125" t="s">
        <v>550</v>
      </c>
    </row>
    <row r="243" spans="1:9" x14ac:dyDescent="0.2">
      <c r="A243" s="14" t="s">
        <v>281</v>
      </c>
      <c r="B243" s="19">
        <v>38626</v>
      </c>
      <c r="C243" s="99"/>
      <c r="D243" s="23">
        <v>8</v>
      </c>
      <c r="E243" s="99" t="s">
        <v>505</v>
      </c>
      <c r="F243" s="33" t="s">
        <v>515</v>
      </c>
      <c r="G243" s="53" t="s">
        <v>535</v>
      </c>
      <c r="I243" s="125" t="s">
        <v>550</v>
      </c>
    </row>
    <row r="244" spans="1:9" x14ac:dyDescent="0.2">
      <c r="A244" s="99" t="s">
        <v>282</v>
      </c>
      <c r="B244" s="101">
        <v>38626</v>
      </c>
      <c r="C244" s="14"/>
      <c r="D244" s="23">
        <v>8</v>
      </c>
      <c r="E244" s="99" t="s">
        <v>505</v>
      </c>
      <c r="F244" s="33" t="s">
        <v>515</v>
      </c>
      <c r="G244" s="125" t="s">
        <v>535</v>
      </c>
      <c r="I244" s="53" t="s">
        <v>550</v>
      </c>
    </row>
    <row r="245" spans="1:9" x14ac:dyDescent="0.2">
      <c r="A245" s="14" t="s">
        <v>283</v>
      </c>
      <c r="B245" s="19">
        <v>38626</v>
      </c>
      <c r="C245" s="14"/>
      <c r="D245" s="23">
        <v>8</v>
      </c>
      <c r="E245" s="99" t="s">
        <v>505</v>
      </c>
      <c r="F245" s="33" t="s">
        <v>515</v>
      </c>
      <c r="G245" s="53" t="s">
        <v>535</v>
      </c>
      <c r="H245" s="126"/>
      <c r="I245" s="125" t="s">
        <v>550</v>
      </c>
    </row>
    <row r="246" spans="1:9" x14ac:dyDescent="0.2">
      <c r="A246" s="14" t="s">
        <v>284</v>
      </c>
      <c r="B246" s="19">
        <v>38626</v>
      </c>
      <c r="C246" s="14"/>
      <c r="D246" s="23">
        <v>8</v>
      </c>
      <c r="E246" s="99" t="s">
        <v>505</v>
      </c>
      <c r="F246" s="33" t="s">
        <v>515</v>
      </c>
      <c r="G246" s="53" t="s">
        <v>535</v>
      </c>
      <c r="H246" s="126"/>
      <c r="I246" s="125" t="s">
        <v>550</v>
      </c>
    </row>
    <row r="247" spans="1:9" x14ac:dyDescent="0.2">
      <c r="A247" s="14" t="s">
        <v>285</v>
      </c>
      <c r="B247" s="19">
        <v>38626</v>
      </c>
      <c r="C247" s="14"/>
      <c r="D247" s="23">
        <v>8</v>
      </c>
      <c r="E247" s="99" t="s">
        <v>505</v>
      </c>
      <c r="F247" s="33" t="s">
        <v>515</v>
      </c>
      <c r="G247" s="125" t="s">
        <v>535</v>
      </c>
      <c r="H247" s="126"/>
      <c r="I247" s="125" t="s">
        <v>550</v>
      </c>
    </row>
    <row r="248" spans="1:9" ht="22.5" x14ac:dyDescent="0.2">
      <c r="A248" s="14" t="s">
        <v>286</v>
      </c>
      <c r="B248" s="19">
        <v>37895</v>
      </c>
      <c r="C248" s="14"/>
      <c r="D248" s="23" t="s">
        <v>5</v>
      </c>
      <c r="E248" s="33" t="s">
        <v>505</v>
      </c>
      <c r="F248" s="33" t="s">
        <v>515</v>
      </c>
      <c r="H248" s="126"/>
      <c r="I248" s="125" t="s">
        <v>550</v>
      </c>
    </row>
    <row r="249" spans="1:9" x14ac:dyDescent="0.2">
      <c r="A249" s="14" t="s">
        <v>287</v>
      </c>
      <c r="B249" s="19">
        <v>37895</v>
      </c>
      <c r="C249" s="14"/>
      <c r="D249" s="23">
        <v>2.1</v>
      </c>
      <c r="E249" s="33" t="s">
        <v>505</v>
      </c>
      <c r="F249" s="33" t="s">
        <v>515</v>
      </c>
      <c r="H249" s="38"/>
      <c r="I249" s="37" t="s">
        <v>551</v>
      </c>
    </row>
    <row r="250" spans="1:9" x14ac:dyDescent="0.2">
      <c r="A250" s="109" t="s">
        <v>288</v>
      </c>
      <c r="B250" s="102">
        <v>40087</v>
      </c>
      <c r="C250" s="14"/>
      <c r="D250" s="23">
        <v>2.1</v>
      </c>
      <c r="E250" s="107" t="s">
        <v>505</v>
      </c>
      <c r="F250" s="33" t="s">
        <v>515</v>
      </c>
      <c r="G250" s="109" t="s">
        <v>564</v>
      </c>
      <c r="H250" s="126"/>
      <c r="I250" s="125" t="s">
        <v>551</v>
      </c>
    </row>
    <row r="251" spans="1:9" x14ac:dyDescent="0.2">
      <c r="A251" s="14" t="s">
        <v>289</v>
      </c>
      <c r="B251" s="19">
        <v>37895</v>
      </c>
      <c r="C251" s="14"/>
      <c r="D251" s="23">
        <v>0.9</v>
      </c>
      <c r="E251" s="33" t="s">
        <v>505</v>
      </c>
      <c r="F251" s="33" t="s">
        <v>515</v>
      </c>
      <c r="H251" s="38"/>
      <c r="I251" s="37" t="s">
        <v>551</v>
      </c>
    </row>
    <row r="252" spans="1:9" x14ac:dyDescent="0.2">
      <c r="A252" s="14" t="s">
        <v>290</v>
      </c>
      <c r="B252" s="19">
        <v>37895</v>
      </c>
      <c r="C252" s="99"/>
      <c r="D252" s="23">
        <v>0.9</v>
      </c>
      <c r="E252" s="105" t="s">
        <v>505</v>
      </c>
      <c r="F252" s="105" t="s">
        <v>515</v>
      </c>
      <c r="H252" s="110"/>
      <c r="I252" s="37" t="s">
        <v>551</v>
      </c>
    </row>
    <row r="253" spans="1:9" x14ac:dyDescent="0.2">
      <c r="A253" s="14" t="s">
        <v>291</v>
      </c>
      <c r="B253" s="19">
        <v>37895</v>
      </c>
      <c r="C253" s="14"/>
      <c r="D253" s="23">
        <v>0.9</v>
      </c>
      <c r="E253" s="105" t="s">
        <v>505</v>
      </c>
      <c r="F253" s="105" t="s">
        <v>515</v>
      </c>
      <c r="G253" s="109"/>
      <c r="H253" s="38"/>
      <c r="I253" s="37" t="s">
        <v>551</v>
      </c>
    </row>
    <row r="254" spans="1:9" x14ac:dyDescent="0.2">
      <c r="A254" s="14" t="s">
        <v>292</v>
      </c>
      <c r="B254" s="19">
        <v>37895</v>
      </c>
      <c r="C254" s="99"/>
      <c r="D254" s="23">
        <v>0.9</v>
      </c>
      <c r="E254" s="105" t="s">
        <v>505</v>
      </c>
      <c r="F254" s="105" t="s">
        <v>515</v>
      </c>
      <c r="H254" s="110"/>
      <c r="I254" s="37" t="s">
        <v>551</v>
      </c>
    </row>
    <row r="255" spans="1:9" x14ac:dyDescent="0.2">
      <c r="A255" s="99" t="s">
        <v>293</v>
      </c>
      <c r="B255" s="101">
        <v>37895</v>
      </c>
      <c r="C255" s="14"/>
      <c r="D255" s="23">
        <v>0.9</v>
      </c>
      <c r="E255" s="105" t="s">
        <v>505</v>
      </c>
      <c r="F255" s="33" t="s">
        <v>515</v>
      </c>
      <c r="G255" s="125"/>
      <c r="H255" s="110"/>
      <c r="I255" s="109" t="s">
        <v>551</v>
      </c>
    </row>
    <row r="256" spans="1:9" x14ac:dyDescent="0.2">
      <c r="A256" s="14" t="s">
        <v>294</v>
      </c>
      <c r="B256" s="19">
        <v>37895</v>
      </c>
      <c r="C256" s="99"/>
      <c r="D256" s="23">
        <v>0.9</v>
      </c>
      <c r="E256" s="105" t="s">
        <v>505</v>
      </c>
      <c r="F256" s="105" t="s">
        <v>515</v>
      </c>
      <c r="H256" s="110"/>
      <c r="I256" s="37" t="s">
        <v>551</v>
      </c>
    </row>
    <row r="257" spans="1:9" x14ac:dyDescent="0.2">
      <c r="A257" s="14" t="s">
        <v>295</v>
      </c>
      <c r="B257" s="19">
        <v>37895</v>
      </c>
      <c r="C257" s="14"/>
      <c r="D257" s="23">
        <v>0.9</v>
      </c>
      <c r="E257" s="105" t="s">
        <v>505</v>
      </c>
      <c r="F257" s="105" t="s">
        <v>515</v>
      </c>
      <c r="H257" s="38"/>
      <c r="I257" s="37" t="s">
        <v>551</v>
      </c>
    </row>
    <row r="258" spans="1:9" x14ac:dyDescent="0.2">
      <c r="A258" s="14" t="s">
        <v>296</v>
      </c>
      <c r="B258" s="19">
        <v>37895</v>
      </c>
      <c r="C258" s="14"/>
      <c r="D258" s="23">
        <v>0.9</v>
      </c>
      <c r="E258" s="105" t="s">
        <v>505</v>
      </c>
      <c r="F258" s="105" t="s">
        <v>515</v>
      </c>
      <c r="H258" s="38"/>
      <c r="I258" s="37" t="s">
        <v>551</v>
      </c>
    </row>
    <row r="259" spans="1:9" x14ac:dyDescent="0.2">
      <c r="A259" s="14" t="s">
        <v>297</v>
      </c>
      <c r="B259" s="101">
        <v>39722</v>
      </c>
      <c r="C259" s="14"/>
      <c r="D259" s="23">
        <v>0.34</v>
      </c>
      <c r="E259" s="10" t="s">
        <v>505</v>
      </c>
      <c r="F259" s="58" t="s">
        <v>515</v>
      </c>
      <c r="G259" s="53" t="s">
        <v>531</v>
      </c>
      <c r="H259" s="110"/>
      <c r="I259" s="109" t="s">
        <v>551</v>
      </c>
    </row>
    <row r="260" spans="1:9" x14ac:dyDescent="0.2">
      <c r="A260" s="37" t="s">
        <v>298</v>
      </c>
      <c r="B260" s="20">
        <v>40087</v>
      </c>
      <c r="C260" s="14"/>
      <c r="D260" s="23">
        <v>0.34</v>
      </c>
      <c r="E260" s="35" t="s">
        <v>505</v>
      </c>
      <c r="F260" s="33" t="s">
        <v>515</v>
      </c>
      <c r="G260" s="43" t="s">
        <v>564</v>
      </c>
      <c r="I260" s="53" t="s">
        <v>551</v>
      </c>
    </row>
    <row r="261" spans="1:9" x14ac:dyDescent="0.2">
      <c r="A261" s="14" t="s">
        <v>299</v>
      </c>
      <c r="B261" s="101">
        <v>39722</v>
      </c>
      <c r="C261" s="14"/>
      <c r="D261" s="23">
        <v>0.34</v>
      </c>
      <c r="E261" s="10" t="s">
        <v>505</v>
      </c>
      <c r="F261" s="58" t="s">
        <v>515</v>
      </c>
      <c r="G261" s="53" t="s">
        <v>531</v>
      </c>
      <c r="H261" s="110"/>
      <c r="I261" s="109" t="s">
        <v>551</v>
      </c>
    </row>
    <row r="262" spans="1:9" x14ac:dyDescent="0.2">
      <c r="A262" s="14" t="s">
        <v>300</v>
      </c>
      <c r="B262" s="19">
        <v>38261</v>
      </c>
      <c r="C262" s="99"/>
      <c r="D262" s="103">
        <v>0.34</v>
      </c>
      <c r="E262" s="123" t="s">
        <v>505</v>
      </c>
      <c r="F262" s="123" t="s">
        <v>515</v>
      </c>
      <c r="G262" s="53" t="s">
        <v>533</v>
      </c>
      <c r="H262" s="110"/>
      <c r="I262" s="109" t="s">
        <v>551</v>
      </c>
    </row>
    <row r="263" spans="1:9" x14ac:dyDescent="0.2">
      <c r="A263" s="14" t="s">
        <v>301</v>
      </c>
      <c r="B263" s="122">
        <v>39722</v>
      </c>
      <c r="C263" s="99"/>
      <c r="D263" s="103">
        <v>66</v>
      </c>
      <c r="E263" s="97" t="s">
        <v>505</v>
      </c>
      <c r="F263" s="129" t="s">
        <v>515</v>
      </c>
      <c r="G263" s="53" t="s">
        <v>531</v>
      </c>
      <c r="I263" s="43" t="s">
        <v>550</v>
      </c>
    </row>
    <row r="264" spans="1:9" x14ac:dyDescent="0.2">
      <c r="A264" s="109" t="s">
        <v>302</v>
      </c>
      <c r="B264" s="102">
        <v>40087</v>
      </c>
      <c r="C264" s="99"/>
      <c r="D264" s="103">
        <v>66</v>
      </c>
      <c r="E264" s="107" t="s">
        <v>505</v>
      </c>
      <c r="F264" s="33" t="s">
        <v>515</v>
      </c>
      <c r="G264" s="115" t="s">
        <v>564</v>
      </c>
      <c r="I264" s="125" t="s">
        <v>550</v>
      </c>
    </row>
    <row r="265" spans="1:9" x14ac:dyDescent="0.2">
      <c r="A265" s="14" t="s">
        <v>303</v>
      </c>
      <c r="B265" s="122">
        <v>39722</v>
      </c>
      <c r="C265" s="99"/>
      <c r="D265" s="103">
        <v>66</v>
      </c>
      <c r="E265" s="97" t="s">
        <v>505</v>
      </c>
      <c r="F265" s="129" t="s">
        <v>515</v>
      </c>
      <c r="G265" s="53" t="s">
        <v>531</v>
      </c>
      <c r="I265" s="43" t="s">
        <v>550</v>
      </c>
    </row>
    <row r="266" spans="1:9" x14ac:dyDescent="0.2">
      <c r="A266" s="14" t="s">
        <v>304</v>
      </c>
      <c r="B266" s="122">
        <v>39722</v>
      </c>
      <c r="C266" s="99"/>
      <c r="D266" s="103">
        <v>66</v>
      </c>
      <c r="E266" s="97" t="s">
        <v>505</v>
      </c>
      <c r="F266" s="129" t="s">
        <v>515</v>
      </c>
      <c r="G266" s="53" t="s">
        <v>531</v>
      </c>
      <c r="I266" s="43" t="s">
        <v>550</v>
      </c>
    </row>
    <row r="267" spans="1:9" x14ac:dyDescent="0.2">
      <c r="A267" s="14" t="s">
        <v>305</v>
      </c>
      <c r="B267" s="122">
        <v>39722</v>
      </c>
      <c r="C267" s="99"/>
      <c r="D267" s="103">
        <v>66</v>
      </c>
      <c r="E267" s="97" t="s">
        <v>505</v>
      </c>
      <c r="F267" s="129" t="s">
        <v>515</v>
      </c>
      <c r="G267" s="53" t="s">
        <v>531</v>
      </c>
      <c r="I267" s="43" t="s">
        <v>550</v>
      </c>
    </row>
    <row r="268" spans="1:9" x14ac:dyDescent="0.2">
      <c r="A268" s="14" t="s">
        <v>306</v>
      </c>
      <c r="B268" s="122">
        <v>39722</v>
      </c>
      <c r="C268" s="14"/>
      <c r="D268" s="23">
        <v>66</v>
      </c>
      <c r="E268" s="97" t="s">
        <v>505</v>
      </c>
      <c r="F268" s="129" t="s">
        <v>515</v>
      </c>
      <c r="G268" s="53" t="s">
        <v>531</v>
      </c>
      <c r="I268" s="43" t="s">
        <v>550</v>
      </c>
    </row>
    <row r="269" spans="1:9" x14ac:dyDescent="0.2">
      <c r="A269" s="14" t="s">
        <v>307</v>
      </c>
      <c r="B269" s="51">
        <v>39722</v>
      </c>
      <c r="C269" s="14"/>
      <c r="D269" s="23">
        <v>66</v>
      </c>
      <c r="E269" s="10" t="s">
        <v>505</v>
      </c>
      <c r="F269" s="58" t="s">
        <v>515</v>
      </c>
      <c r="G269" s="53" t="s">
        <v>531</v>
      </c>
      <c r="I269" s="43" t="s">
        <v>550</v>
      </c>
    </row>
    <row r="270" spans="1:9" x14ac:dyDescent="0.2">
      <c r="A270" s="14" t="s">
        <v>308</v>
      </c>
      <c r="B270" s="122">
        <v>39722</v>
      </c>
      <c r="C270" s="14"/>
      <c r="D270" s="23">
        <v>66</v>
      </c>
      <c r="E270" s="97" t="s">
        <v>505</v>
      </c>
      <c r="F270" s="129" t="s">
        <v>515</v>
      </c>
      <c r="G270" s="53" t="s">
        <v>531</v>
      </c>
      <c r="H270" s="126"/>
      <c r="I270" s="115" t="s">
        <v>550</v>
      </c>
    </row>
    <row r="271" spans="1:9" x14ac:dyDescent="0.2">
      <c r="A271" s="14" t="s">
        <v>309</v>
      </c>
      <c r="B271" s="122">
        <v>39722</v>
      </c>
      <c r="C271" s="14"/>
      <c r="D271" s="23">
        <v>66</v>
      </c>
      <c r="E271" s="97" t="s">
        <v>505</v>
      </c>
      <c r="F271" s="129" t="s">
        <v>515</v>
      </c>
      <c r="G271" s="53" t="s">
        <v>531</v>
      </c>
      <c r="H271" s="126"/>
      <c r="I271" s="115" t="s">
        <v>550</v>
      </c>
    </row>
    <row r="272" spans="1:9" x14ac:dyDescent="0.2">
      <c r="A272" s="14" t="s">
        <v>310</v>
      </c>
      <c r="B272" s="19">
        <v>37895</v>
      </c>
      <c r="C272" s="14"/>
      <c r="D272" s="23">
        <v>60</v>
      </c>
      <c r="E272" s="33" t="s">
        <v>505</v>
      </c>
      <c r="F272" s="33" t="s">
        <v>515</v>
      </c>
      <c r="H272" s="126"/>
      <c r="I272" s="115" t="s">
        <v>550</v>
      </c>
    </row>
    <row r="273" spans="1:9" x14ac:dyDescent="0.2">
      <c r="A273" s="14" t="s">
        <v>311</v>
      </c>
      <c r="B273" s="122">
        <v>39722</v>
      </c>
      <c r="C273" s="14"/>
      <c r="D273" s="23">
        <v>66</v>
      </c>
      <c r="E273" s="97" t="s">
        <v>505</v>
      </c>
      <c r="F273" s="129" t="s">
        <v>515</v>
      </c>
      <c r="G273" s="53" t="s">
        <v>531</v>
      </c>
      <c r="H273" s="126"/>
      <c r="I273" s="115" t="s">
        <v>550</v>
      </c>
    </row>
    <row r="274" spans="1:9" ht="33.75" x14ac:dyDescent="0.2">
      <c r="A274" s="14" t="s">
        <v>312</v>
      </c>
      <c r="B274" s="19">
        <v>37895</v>
      </c>
      <c r="C274" s="99"/>
      <c r="D274" s="23">
        <v>0.6</v>
      </c>
      <c r="E274" s="105" t="s">
        <v>505</v>
      </c>
      <c r="F274" s="105" t="s">
        <v>515</v>
      </c>
      <c r="H274" s="110"/>
      <c r="I274" s="37" t="s">
        <v>601</v>
      </c>
    </row>
    <row r="275" spans="1:9" ht="33.75" x14ac:dyDescent="0.2">
      <c r="A275" s="99" t="s">
        <v>313</v>
      </c>
      <c r="B275" s="101">
        <v>37895</v>
      </c>
      <c r="C275" s="99"/>
      <c r="D275" s="103">
        <v>0.6</v>
      </c>
      <c r="E275" s="105" t="s">
        <v>505</v>
      </c>
      <c r="F275" s="105" t="s">
        <v>515</v>
      </c>
      <c r="G275" s="125"/>
      <c r="H275" s="110"/>
      <c r="I275" s="109" t="s">
        <v>601</v>
      </c>
    </row>
    <row r="276" spans="1:9" ht="33.75" x14ac:dyDescent="0.2">
      <c r="A276" s="14" t="s">
        <v>314</v>
      </c>
      <c r="B276" s="19">
        <v>37895</v>
      </c>
      <c r="C276" s="99"/>
      <c r="D276" s="23">
        <v>0.6</v>
      </c>
      <c r="E276" s="105" t="s">
        <v>505</v>
      </c>
      <c r="F276" s="105" t="s">
        <v>515</v>
      </c>
      <c r="H276" s="110"/>
      <c r="I276" s="37" t="s">
        <v>601</v>
      </c>
    </row>
    <row r="277" spans="1:9" ht="33.75" x14ac:dyDescent="0.2">
      <c r="A277" s="99" t="s">
        <v>315</v>
      </c>
      <c r="B277" s="101">
        <v>37895</v>
      </c>
      <c r="C277" s="99"/>
      <c r="D277" s="103">
        <v>0.6</v>
      </c>
      <c r="E277" s="105" t="s">
        <v>505</v>
      </c>
      <c r="F277" s="105" t="s">
        <v>515</v>
      </c>
      <c r="G277" s="125"/>
      <c r="H277" s="110"/>
      <c r="I277" s="109" t="s">
        <v>601</v>
      </c>
    </row>
    <row r="278" spans="1:9" ht="33.75" x14ac:dyDescent="0.2">
      <c r="A278" s="14" t="s">
        <v>316</v>
      </c>
      <c r="B278" s="19">
        <v>37895</v>
      </c>
      <c r="C278" s="99"/>
      <c r="D278" s="23">
        <v>0.6</v>
      </c>
      <c r="E278" s="105" t="s">
        <v>505</v>
      </c>
      <c r="F278" s="105" t="s">
        <v>515</v>
      </c>
      <c r="H278" s="110"/>
      <c r="I278" s="37" t="s">
        <v>601</v>
      </c>
    </row>
    <row r="279" spans="1:9" ht="33.75" x14ac:dyDescent="0.2">
      <c r="A279" s="14" t="s">
        <v>317</v>
      </c>
      <c r="B279" s="19">
        <v>37895</v>
      </c>
      <c r="C279" s="99"/>
      <c r="D279" s="23">
        <v>0.6</v>
      </c>
      <c r="E279" s="105" t="s">
        <v>505</v>
      </c>
      <c r="F279" s="105" t="s">
        <v>515</v>
      </c>
      <c r="H279" s="110"/>
      <c r="I279" s="37" t="s">
        <v>601</v>
      </c>
    </row>
    <row r="280" spans="1:9" ht="33.75" x14ac:dyDescent="0.2">
      <c r="A280" s="99" t="s">
        <v>318</v>
      </c>
      <c r="B280" s="101">
        <v>37895</v>
      </c>
      <c r="C280" s="99"/>
      <c r="D280" s="103">
        <v>0.6</v>
      </c>
      <c r="E280" s="105" t="s">
        <v>505</v>
      </c>
      <c r="F280" s="105" t="s">
        <v>515</v>
      </c>
      <c r="G280" s="125"/>
      <c r="H280" s="110"/>
      <c r="I280" s="109" t="s">
        <v>601</v>
      </c>
    </row>
    <row r="281" spans="1:9" x14ac:dyDescent="0.2">
      <c r="A281" s="123" t="s">
        <v>319</v>
      </c>
      <c r="B281" s="122">
        <v>41183</v>
      </c>
      <c r="C281" s="123"/>
      <c r="D281" s="124">
        <v>1.5</v>
      </c>
      <c r="E281" s="123" t="s">
        <v>505</v>
      </c>
      <c r="F281" s="123" t="s">
        <v>515</v>
      </c>
      <c r="G281" s="125" t="s">
        <v>629</v>
      </c>
      <c r="H281" s="126"/>
      <c r="I281" s="125" t="s">
        <v>550</v>
      </c>
    </row>
    <row r="282" spans="1:9" x14ac:dyDescent="0.2">
      <c r="A282" s="123" t="s">
        <v>320</v>
      </c>
      <c r="B282" s="122">
        <v>41183</v>
      </c>
      <c r="C282" s="123"/>
      <c r="D282" s="124">
        <v>1.5</v>
      </c>
      <c r="E282" s="123" t="s">
        <v>505</v>
      </c>
      <c r="F282" s="123" t="s">
        <v>515</v>
      </c>
      <c r="G282" s="125" t="s">
        <v>629</v>
      </c>
      <c r="H282" s="126"/>
      <c r="I282" s="125" t="s">
        <v>550</v>
      </c>
    </row>
    <row r="283" spans="1:9" x14ac:dyDescent="0.2">
      <c r="A283" s="123" t="s">
        <v>321</v>
      </c>
      <c r="B283" s="122">
        <v>41183</v>
      </c>
      <c r="C283" s="123"/>
      <c r="D283" s="124">
        <v>1.5</v>
      </c>
      <c r="E283" s="123" t="s">
        <v>505</v>
      </c>
      <c r="F283" s="123" t="s">
        <v>515</v>
      </c>
      <c r="G283" s="125" t="s">
        <v>629</v>
      </c>
      <c r="H283" s="126"/>
      <c r="I283" s="125" t="s">
        <v>550</v>
      </c>
    </row>
    <row r="284" spans="1:9" x14ac:dyDescent="0.2">
      <c r="A284" s="123" t="s">
        <v>322</v>
      </c>
      <c r="B284" s="122">
        <v>41183</v>
      </c>
      <c r="C284" s="123"/>
      <c r="D284" s="124">
        <v>1.5</v>
      </c>
      <c r="E284" s="123" t="s">
        <v>505</v>
      </c>
      <c r="F284" s="123" t="s">
        <v>515</v>
      </c>
      <c r="G284" s="125" t="s">
        <v>629</v>
      </c>
      <c r="H284" s="126"/>
      <c r="I284" s="125" t="s">
        <v>550</v>
      </c>
    </row>
    <row r="285" spans="1:9" ht="22.5" x14ac:dyDescent="0.2">
      <c r="A285" s="14" t="s">
        <v>323</v>
      </c>
      <c r="B285" s="19">
        <v>38261</v>
      </c>
      <c r="C285" s="14"/>
      <c r="D285" s="23">
        <v>0.15</v>
      </c>
      <c r="E285" s="123" t="s">
        <v>505</v>
      </c>
      <c r="F285" s="123" t="s">
        <v>515</v>
      </c>
      <c r="G285" s="53" t="s">
        <v>533</v>
      </c>
      <c r="H285" s="110"/>
      <c r="I285" s="109" t="s">
        <v>630</v>
      </c>
    </row>
    <row r="286" spans="1:9" ht="22.5" x14ac:dyDescent="0.2">
      <c r="A286" s="14" t="s">
        <v>324</v>
      </c>
      <c r="B286" s="19">
        <v>38261</v>
      </c>
      <c r="C286" s="14"/>
      <c r="D286" s="23">
        <v>2.2000000000000002</v>
      </c>
      <c r="E286" s="123" t="s">
        <v>505</v>
      </c>
      <c r="F286" s="123" t="s">
        <v>515</v>
      </c>
      <c r="G286" s="53" t="s">
        <v>533</v>
      </c>
      <c r="I286" s="109" t="s">
        <v>567</v>
      </c>
    </row>
    <row r="287" spans="1:9" x14ac:dyDescent="0.2">
      <c r="A287" s="14" t="s">
        <v>325</v>
      </c>
      <c r="B287" s="19">
        <v>38626</v>
      </c>
      <c r="C287" s="14"/>
      <c r="D287" s="23">
        <v>2.2000000000000002</v>
      </c>
      <c r="E287" s="14" t="s">
        <v>505</v>
      </c>
      <c r="F287" s="33" t="s">
        <v>515</v>
      </c>
      <c r="G287" s="53" t="s">
        <v>535</v>
      </c>
      <c r="I287" s="43" t="s">
        <v>550</v>
      </c>
    </row>
    <row r="288" spans="1:9" x14ac:dyDescent="0.2">
      <c r="A288" s="14" t="s">
        <v>326</v>
      </c>
      <c r="B288" s="19">
        <v>38626</v>
      </c>
      <c r="C288" s="14"/>
      <c r="D288" s="23">
        <v>2.2000000000000002</v>
      </c>
      <c r="E288" s="14" t="s">
        <v>505</v>
      </c>
      <c r="F288" s="33" t="s">
        <v>515</v>
      </c>
      <c r="G288" s="53" t="s">
        <v>535</v>
      </c>
      <c r="I288" s="43" t="s">
        <v>550</v>
      </c>
    </row>
    <row r="289" spans="1:9" x14ac:dyDescent="0.2">
      <c r="A289" s="99" t="s">
        <v>327</v>
      </c>
      <c r="B289" s="101">
        <v>38626</v>
      </c>
      <c r="C289" s="99"/>
      <c r="D289" s="103">
        <v>2.2000000000000002</v>
      </c>
      <c r="E289" s="99" t="s">
        <v>505</v>
      </c>
      <c r="F289" s="33" t="s">
        <v>515</v>
      </c>
      <c r="G289" s="53" t="s">
        <v>535</v>
      </c>
      <c r="H289" s="126"/>
      <c r="I289" s="115" t="s">
        <v>550</v>
      </c>
    </row>
    <row r="290" spans="1:9" x14ac:dyDescent="0.2">
      <c r="A290" s="99" t="s">
        <v>328</v>
      </c>
      <c r="B290" s="101">
        <v>38626</v>
      </c>
      <c r="C290" s="99"/>
      <c r="D290" s="103">
        <v>2.2000000000000002</v>
      </c>
      <c r="E290" s="99" t="s">
        <v>505</v>
      </c>
      <c r="F290" s="33" t="s">
        <v>515</v>
      </c>
      <c r="G290" s="53" t="s">
        <v>535</v>
      </c>
      <c r="H290" s="126"/>
      <c r="I290" s="115" t="s">
        <v>550</v>
      </c>
    </row>
    <row r="291" spans="1:9" x14ac:dyDescent="0.2">
      <c r="A291" s="99" t="s">
        <v>329</v>
      </c>
      <c r="B291" s="101">
        <v>38626</v>
      </c>
      <c r="C291" s="99"/>
      <c r="D291" s="103">
        <v>2.2000000000000002</v>
      </c>
      <c r="E291" s="99" t="s">
        <v>505</v>
      </c>
      <c r="F291" s="33" t="s">
        <v>515</v>
      </c>
      <c r="G291" s="53" t="s">
        <v>535</v>
      </c>
      <c r="H291" s="126"/>
      <c r="I291" s="115" t="s">
        <v>550</v>
      </c>
    </row>
    <row r="292" spans="1:9" x14ac:dyDescent="0.2">
      <c r="A292" s="99" t="s">
        <v>330</v>
      </c>
      <c r="B292" s="101">
        <v>38626</v>
      </c>
      <c r="C292" s="99"/>
      <c r="D292" s="103">
        <v>2.2000000000000002</v>
      </c>
      <c r="E292" s="99" t="s">
        <v>505</v>
      </c>
      <c r="F292" s="33" t="s">
        <v>515</v>
      </c>
      <c r="G292" s="125" t="s">
        <v>535</v>
      </c>
      <c r="H292" s="126"/>
      <c r="I292" s="115" t="s">
        <v>550</v>
      </c>
    </row>
    <row r="293" spans="1:9" x14ac:dyDescent="0.2">
      <c r="A293" s="99" t="s">
        <v>331</v>
      </c>
      <c r="B293" s="101">
        <v>38626</v>
      </c>
      <c r="C293" s="99"/>
      <c r="D293" s="103">
        <v>2.2000000000000002</v>
      </c>
      <c r="E293" s="99" t="s">
        <v>505</v>
      </c>
      <c r="F293" s="33" t="s">
        <v>515</v>
      </c>
      <c r="G293" s="125" t="s">
        <v>535</v>
      </c>
      <c r="H293" s="126"/>
      <c r="I293" s="115" t="s">
        <v>550</v>
      </c>
    </row>
    <row r="294" spans="1:9" x14ac:dyDescent="0.2">
      <c r="A294" s="99" t="s">
        <v>332</v>
      </c>
      <c r="B294" s="101">
        <v>38626</v>
      </c>
      <c r="C294" s="99"/>
      <c r="D294" s="103">
        <v>2.2000000000000002</v>
      </c>
      <c r="E294" s="99" t="s">
        <v>505</v>
      </c>
      <c r="F294" s="33" t="s">
        <v>515</v>
      </c>
      <c r="G294" s="125" t="s">
        <v>535</v>
      </c>
      <c r="H294" s="126"/>
      <c r="I294" s="115" t="s">
        <v>550</v>
      </c>
    </row>
    <row r="295" spans="1:9" x14ac:dyDescent="0.2">
      <c r="A295" s="99" t="s">
        <v>333</v>
      </c>
      <c r="B295" s="101">
        <v>38626</v>
      </c>
      <c r="C295" s="99"/>
      <c r="D295" s="103">
        <v>2.2000000000000002</v>
      </c>
      <c r="E295" s="99" t="s">
        <v>505</v>
      </c>
      <c r="F295" s="33" t="s">
        <v>515</v>
      </c>
      <c r="G295" s="53" t="s">
        <v>535</v>
      </c>
      <c r="H295" s="126"/>
      <c r="I295" s="115" t="s">
        <v>550</v>
      </c>
    </row>
    <row r="296" spans="1:9" x14ac:dyDescent="0.2">
      <c r="A296" s="10" t="s">
        <v>7</v>
      </c>
      <c r="B296" s="57">
        <v>39356</v>
      </c>
      <c r="C296" s="10"/>
      <c r="D296" s="24">
        <v>0.2</v>
      </c>
      <c r="E296" s="33" t="s">
        <v>505</v>
      </c>
      <c r="F296" s="33" t="s">
        <v>515</v>
      </c>
      <c r="G296" s="125" t="s">
        <v>530</v>
      </c>
      <c r="H296" s="48"/>
      <c r="I296" s="53" t="s">
        <v>551</v>
      </c>
    </row>
    <row r="297" spans="1:9" x14ac:dyDescent="0.2">
      <c r="A297" s="10" t="s">
        <v>17</v>
      </c>
      <c r="B297" s="57">
        <v>39356</v>
      </c>
      <c r="C297" s="10"/>
      <c r="D297" s="24">
        <v>0.2</v>
      </c>
      <c r="E297" s="33" t="s">
        <v>505</v>
      </c>
      <c r="F297" s="33" t="s">
        <v>515</v>
      </c>
      <c r="G297" s="53" t="s">
        <v>530</v>
      </c>
      <c r="H297" s="48"/>
      <c r="I297" s="53" t="s">
        <v>551</v>
      </c>
    </row>
    <row r="298" spans="1:9" x14ac:dyDescent="0.2">
      <c r="A298" s="10" t="s">
        <v>8</v>
      </c>
      <c r="B298" s="57">
        <v>39356</v>
      </c>
      <c r="C298" s="10"/>
      <c r="D298" s="24">
        <v>0.2</v>
      </c>
      <c r="E298" s="33" t="s">
        <v>505</v>
      </c>
      <c r="F298" s="33" t="s">
        <v>515</v>
      </c>
      <c r="G298" s="125" t="s">
        <v>530</v>
      </c>
      <c r="H298" s="48"/>
      <c r="I298" s="53" t="s">
        <v>551</v>
      </c>
    </row>
    <row r="299" spans="1:9" x14ac:dyDescent="0.2">
      <c r="A299" s="10" t="s">
        <v>9</v>
      </c>
      <c r="B299" s="57">
        <v>39356</v>
      </c>
      <c r="C299" s="10"/>
      <c r="D299" s="24">
        <v>0.2</v>
      </c>
      <c r="E299" s="33" t="s">
        <v>505</v>
      </c>
      <c r="F299" s="33" t="s">
        <v>515</v>
      </c>
      <c r="G299" s="37" t="s">
        <v>530</v>
      </c>
      <c r="H299" s="48"/>
      <c r="I299" s="53" t="s">
        <v>551</v>
      </c>
    </row>
    <row r="300" spans="1:9" x14ac:dyDescent="0.2">
      <c r="A300" s="97" t="s">
        <v>10</v>
      </c>
      <c r="B300" s="128">
        <v>39356</v>
      </c>
      <c r="C300" s="97"/>
      <c r="D300" s="104">
        <v>0.2</v>
      </c>
      <c r="E300" s="33" t="s">
        <v>505</v>
      </c>
      <c r="F300" s="33" t="s">
        <v>515</v>
      </c>
      <c r="G300" s="109" t="s">
        <v>530</v>
      </c>
      <c r="H300" s="120"/>
      <c r="I300" s="53" t="s">
        <v>551</v>
      </c>
    </row>
    <row r="301" spans="1:9" x14ac:dyDescent="0.2">
      <c r="A301" s="97" t="s">
        <v>11</v>
      </c>
      <c r="B301" s="128">
        <v>39356</v>
      </c>
      <c r="C301" s="97"/>
      <c r="D301" s="104">
        <v>0.2</v>
      </c>
      <c r="E301" s="33" t="s">
        <v>505</v>
      </c>
      <c r="F301" s="33" t="s">
        <v>515</v>
      </c>
      <c r="G301" s="109" t="s">
        <v>530</v>
      </c>
      <c r="H301" s="120"/>
      <c r="I301" s="53" t="s">
        <v>551</v>
      </c>
    </row>
    <row r="302" spans="1:9" x14ac:dyDescent="0.2">
      <c r="A302" s="97" t="s">
        <v>12</v>
      </c>
      <c r="B302" s="128">
        <v>39356</v>
      </c>
      <c r="C302" s="97"/>
      <c r="D302" s="104">
        <v>0.2</v>
      </c>
      <c r="E302" s="105" t="s">
        <v>505</v>
      </c>
      <c r="F302" s="105" t="s">
        <v>515</v>
      </c>
      <c r="G302" s="125" t="s">
        <v>530</v>
      </c>
      <c r="H302" s="120"/>
      <c r="I302" s="53" t="s">
        <v>551</v>
      </c>
    </row>
    <row r="303" spans="1:9" x14ac:dyDescent="0.2">
      <c r="A303" s="97" t="s">
        <v>13</v>
      </c>
      <c r="B303" s="128">
        <v>39356</v>
      </c>
      <c r="C303" s="97"/>
      <c r="D303" s="104">
        <v>0.2</v>
      </c>
      <c r="E303" s="105" t="s">
        <v>505</v>
      </c>
      <c r="F303" s="105" t="s">
        <v>515</v>
      </c>
      <c r="G303" s="109" t="s">
        <v>530</v>
      </c>
      <c r="H303" s="120"/>
      <c r="I303" s="53" t="s">
        <v>551</v>
      </c>
    </row>
    <row r="304" spans="1:9" x14ac:dyDescent="0.2">
      <c r="A304" s="97" t="s">
        <v>14</v>
      </c>
      <c r="B304" s="128">
        <v>39356</v>
      </c>
      <c r="C304" s="97"/>
      <c r="D304" s="104">
        <v>0.2</v>
      </c>
      <c r="E304" s="105" t="s">
        <v>505</v>
      </c>
      <c r="F304" s="105" t="s">
        <v>515</v>
      </c>
      <c r="G304" s="53" t="s">
        <v>530</v>
      </c>
      <c r="H304" s="120"/>
      <c r="I304" s="53" t="s">
        <v>551</v>
      </c>
    </row>
    <row r="305" spans="1:9" x14ac:dyDescent="0.2">
      <c r="A305" s="97" t="s">
        <v>15</v>
      </c>
      <c r="B305" s="128">
        <v>39356</v>
      </c>
      <c r="C305" s="97"/>
      <c r="D305" s="104">
        <v>0.2</v>
      </c>
      <c r="E305" s="105" t="s">
        <v>505</v>
      </c>
      <c r="F305" s="105" t="s">
        <v>515</v>
      </c>
      <c r="G305" s="109" t="s">
        <v>530</v>
      </c>
      <c r="H305" s="120"/>
      <c r="I305" s="53" t="s">
        <v>551</v>
      </c>
    </row>
    <row r="306" spans="1:9" x14ac:dyDescent="0.2">
      <c r="A306" s="97" t="s">
        <v>16</v>
      </c>
      <c r="B306" s="128">
        <v>39356</v>
      </c>
      <c r="C306" s="97"/>
      <c r="D306" s="104">
        <v>0.2</v>
      </c>
      <c r="E306" s="105" t="s">
        <v>505</v>
      </c>
      <c r="F306" s="105" t="s">
        <v>515</v>
      </c>
      <c r="G306" s="109" t="s">
        <v>530</v>
      </c>
      <c r="H306" s="120"/>
      <c r="I306" s="53" t="s">
        <v>551</v>
      </c>
    </row>
    <row r="307" spans="1:9" x14ac:dyDescent="0.2">
      <c r="A307" s="123" t="s">
        <v>611</v>
      </c>
      <c r="B307" s="122">
        <v>40817</v>
      </c>
      <c r="C307" s="123"/>
      <c r="D307" s="139">
        <v>15</v>
      </c>
      <c r="E307" s="105" t="s">
        <v>505</v>
      </c>
      <c r="F307" s="105" t="s">
        <v>515</v>
      </c>
      <c r="G307" s="115" t="s">
        <v>613</v>
      </c>
      <c r="I307" s="53" t="s">
        <v>552</v>
      </c>
    </row>
    <row r="308" spans="1:9" x14ac:dyDescent="0.2">
      <c r="A308" s="33" t="s">
        <v>74</v>
      </c>
      <c r="B308" s="59">
        <v>38991</v>
      </c>
      <c r="C308" s="33"/>
      <c r="D308" s="23">
        <v>20</v>
      </c>
      <c r="E308" s="52" t="s">
        <v>505</v>
      </c>
      <c r="F308" s="52" t="s">
        <v>515</v>
      </c>
      <c r="G308" s="109" t="s">
        <v>536</v>
      </c>
      <c r="I308" s="53" t="s">
        <v>550</v>
      </c>
    </row>
    <row r="309" spans="1:9" x14ac:dyDescent="0.2">
      <c r="A309" s="105" t="s">
        <v>75</v>
      </c>
      <c r="B309" s="131">
        <v>38991</v>
      </c>
      <c r="C309" s="105"/>
      <c r="D309" s="23">
        <v>20</v>
      </c>
      <c r="E309" s="123" t="s">
        <v>505</v>
      </c>
      <c r="F309" s="123" t="s">
        <v>515</v>
      </c>
      <c r="G309" s="53" t="s">
        <v>536</v>
      </c>
      <c r="I309" s="53" t="s">
        <v>550</v>
      </c>
    </row>
    <row r="310" spans="1:9" x14ac:dyDescent="0.2">
      <c r="A310" s="105" t="s">
        <v>76</v>
      </c>
      <c r="B310" s="131">
        <v>38991</v>
      </c>
      <c r="C310" s="105"/>
      <c r="D310" s="23">
        <v>20</v>
      </c>
      <c r="E310" s="52" t="s">
        <v>505</v>
      </c>
      <c r="F310" s="52" t="s">
        <v>515</v>
      </c>
      <c r="G310" s="53" t="s">
        <v>536</v>
      </c>
      <c r="H310" s="126"/>
      <c r="I310" s="53" t="s">
        <v>550</v>
      </c>
    </row>
    <row r="311" spans="1:9" x14ac:dyDescent="0.2">
      <c r="A311" s="105" t="s">
        <v>77</v>
      </c>
      <c r="B311" s="131">
        <v>38991</v>
      </c>
      <c r="C311" s="33"/>
      <c r="D311" s="103">
        <v>20</v>
      </c>
      <c r="E311" s="123" t="s">
        <v>505</v>
      </c>
      <c r="F311" s="123" t="s">
        <v>515</v>
      </c>
      <c r="G311" s="125" t="s">
        <v>536</v>
      </c>
      <c r="I311" s="53" t="s">
        <v>550</v>
      </c>
    </row>
    <row r="312" spans="1:9" x14ac:dyDescent="0.2">
      <c r="A312" s="105" t="s">
        <v>78</v>
      </c>
      <c r="B312" s="131">
        <v>38991</v>
      </c>
      <c r="C312" s="33"/>
      <c r="D312" s="103">
        <v>20</v>
      </c>
      <c r="E312" s="123" t="s">
        <v>505</v>
      </c>
      <c r="F312" s="123" t="s">
        <v>515</v>
      </c>
      <c r="G312" s="125" t="s">
        <v>536</v>
      </c>
      <c r="I312" s="53" t="s">
        <v>550</v>
      </c>
    </row>
    <row r="313" spans="1:9" x14ac:dyDescent="0.2">
      <c r="A313" s="105" t="s">
        <v>79</v>
      </c>
      <c r="B313" s="131">
        <v>38991</v>
      </c>
      <c r="C313" s="33"/>
      <c r="D313" s="103">
        <v>20</v>
      </c>
      <c r="E313" s="123" t="s">
        <v>505</v>
      </c>
      <c r="F313" s="123" t="s">
        <v>515</v>
      </c>
      <c r="G313" s="125" t="s">
        <v>536</v>
      </c>
      <c r="I313" s="53" t="s">
        <v>550</v>
      </c>
    </row>
    <row r="314" spans="1:9" x14ac:dyDescent="0.2">
      <c r="A314" s="105" t="s">
        <v>80</v>
      </c>
      <c r="B314" s="131">
        <v>38991</v>
      </c>
      <c r="C314" s="33"/>
      <c r="D314" s="103">
        <v>20</v>
      </c>
      <c r="E314" s="123" t="s">
        <v>505</v>
      </c>
      <c r="F314" s="123" t="s">
        <v>515</v>
      </c>
      <c r="G314" s="125" t="s">
        <v>536</v>
      </c>
      <c r="I314" s="53" t="s">
        <v>550</v>
      </c>
    </row>
    <row r="315" spans="1:9" x14ac:dyDescent="0.2">
      <c r="A315" s="105" t="s">
        <v>81</v>
      </c>
      <c r="B315" s="131">
        <v>38991</v>
      </c>
      <c r="C315" s="105"/>
      <c r="D315" s="23">
        <v>20</v>
      </c>
      <c r="E315" s="123" t="s">
        <v>505</v>
      </c>
      <c r="F315" s="123" t="s">
        <v>515</v>
      </c>
      <c r="G315" s="53" t="s">
        <v>536</v>
      </c>
      <c r="I315" s="53" t="s">
        <v>550</v>
      </c>
    </row>
    <row r="316" spans="1:9" x14ac:dyDescent="0.2">
      <c r="A316" s="99" t="s">
        <v>334</v>
      </c>
      <c r="B316" s="101">
        <v>37895</v>
      </c>
      <c r="C316" s="99"/>
      <c r="D316" s="103">
        <v>3.4</v>
      </c>
      <c r="E316" s="105" t="s">
        <v>505</v>
      </c>
      <c r="F316" s="33" t="s">
        <v>515</v>
      </c>
      <c r="G316" s="125"/>
      <c r="I316" s="53" t="s">
        <v>550</v>
      </c>
    </row>
    <row r="317" spans="1:9" x14ac:dyDescent="0.2">
      <c r="A317" s="99" t="s">
        <v>335</v>
      </c>
      <c r="B317" s="101">
        <v>38261</v>
      </c>
      <c r="C317" s="14"/>
      <c r="D317" s="103">
        <v>0.18</v>
      </c>
      <c r="E317" s="123" t="s">
        <v>505</v>
      </c>
      <c r="F317" s="123" t="s">
        <v>515</v>
      </c>
      <c r="G317" s="125" t="s">
        <v>533</v>
      </c>
      <c r="H317" s="110"/>
      <c r="I317" s="53" t="s">
        <v>551</v>
      </c>
    </row>
    <row r="318" spans="1:9" x14ac:dyDescent="0.2">
      <c r="A318" s="115" t="s">
        <v>560</v>
      </c>
      <c r="B318" s="112">
        <v>40087</v>
      </c>
      <c r="C318" s="105"/>
      <c r="D318" s="130">
        <v>0.5</v>
      </c>
      <c r="E318" s="107" t="s">
        <v>505</v>
      </c>
      <c r="F318" s="33" t="s">
        <v>515</v>
      </c>
      <c r="G318" s="109" t="s">
        <v>564</v>
      </c>
      <c r="H318" s="126"/>
      <c r="I318" s="53" t="s">
        <v>550</v>
      </c>
    </row>
    <row r="319" spans="1:9" x14ac:dyDescent="0.2">
      <c r="A319" s="115" t="s">
        <v>561</v>
      </c>
      <c r="B319" s="112">
        <v>40087</v>
      </c>
      <c r="C319" s="105"/>
      <c r="D319" s="130">
        <v>0.5</v>
      </c>
      <c r="E319" s="107" t="s">
        <v>505</v>
      </c>
      <c r="F319" s="33" t="s">
        <v>515</v>
      </c>
      <c r="G319" s="109" t="s">
        <v>564</v>
      </c>
      <c r="H319" s="126"/>
      <c r="I319" s="53" t="s">
        <v>550</v>
      </c>
    </row>
    <row r="320" spans="1:9" x14ac:dyDescent="0.2">
      <c r="A320" s="115" t="s">
        <v>562</v>
      </c>
      <c r="B320" s="112">
        <v>40087</v>
      </c>
      <c r="C320" s="105"/>
      <c r="D320" s="130">
        <v>0.5</v>
      </c>
      <c r="E320" s="107" t="s">
        <v>505</v>
      </c>
      <c r="F320" s="33" t="s">
        <v>515</v>
      </c>
      <c r="G320" s="109" t="s">
        <v>564</v>
      </c>
      <c r="I320" s="53" t="s">
        <v>550</v>
      </c>
    </row>
    <row r="321" spans="1:9" x14ac:dyDescent="0.2">
      <c r="A321" s="115" t="s">
        <v>563</v>
      </c>
      <c r="B321" s="112">
        <v>40087</v>
      </c>
      <c r="C321" s="105"/>
      <c r="D321" s="130">
        <v>0.5</v>
      </c>
      <c r="E321" s="35" t="s">
        <v>505</v>
      </c>
      <c r="F321" s="33" t="s">
        <v>515</v>
      </c>
      <c r="G321" s="37" t="s">
        <v>564</v>
      </c>
      <c r="I321" s="53" t="s">
        <v>550</v>
      </c>
    </row>
    <row r="322" spans="1:9" x14ac:dyDescent="0.2">
      <c r="A322" s="109" t="s">
        <v>336</v>
      </c>
      <c r="B322" s="102">
        <v>40817</v>
      </c>
      <c r="C322" s="14"/>
      <c r="D322" s="100">
        <v>0.28000000000000003</v>
      </c>
      <c r="E322" s="107" t="s">
        <v>505</v>
      </c>
      <c r="F322" s="33" t="s">
        <v>515</v>
      </c>
      <c r="G322" s="115" t="s">
        <v>613</v>
      </c>
      <c r="H322" s="126"/>
      <c r="I322" s="53" t="s">
        <v>550</v>
      </c>
    </row>
    <row r="323" spans="1:9" x14ac:dyDescent="0.2">
      <c r="A323" s="14" t="s">
        <v>337</v>
      </c>
      <c r="B323" s="19">
        <v>37895</v>
      </c>
      <c r="C323" s="14"/>
      <c r="D323" s="23">
        <v>0.21</v>
      </c>
      <c r="E323" s="33" t="s">
        <v>505</v>
      </c>
      <c r="F323" s="33" t="s">
        <v>515</v>
      </c>
      <c r="H323" s="38"/>
      <c r="I323" s="53" t="s">
        <v>551</v>
      </c>
    </row>
    <row r="324" spans="1:9" x14ac:dyDescent="0.2">
      <c r="A324" s="14" t="s">
        <v>338</v>
      </c>
      <c r="B324" s="19">
        <v>37895</v>
      </c>
      <c r="C324" s="99"/>
      <c r="D324" s="23">
        <v>0.21</v>
      </c>
      <c r="E324" s="33" t="s">
        <v>505</v>
      </c>
      <c r="F324" s="33" t="s">
        <v>515</v>
      </c>
      <c r="G324" s="125"/>
      <c r="H324" s="38"/>
      <c r="I324" s="53" t="s">
        <v>551</v>
      </c>
    </row>
    <row r="325" spans="1:9" x14ac:dyDescent="0.2">
      <c r="A325" s="109" t="s">
        <v>339</v>
      </c>
      <c r="B325" s="102">
        <v>40087</v>
      </c>
      <c r="C325" s="99"/>
      <c r="D325" s="23">
        <v>0.19</v>
      </c>
      <c r="E325" s="107" t="s">
        <v>505</v>
      </c>
      <c r="F325" s="33" t="s">
        <v>515</v>
      </c>
      <c r="G325" s="37" t="s">
        <v>564</v>
      </c>
      <c r="H325" s="126"/>
      <c r="I325" s="53" t="s">
        <v>551</v>
      </c>
    </row>
    <row r="326" spans="1:9" ht="22.5" x14ac:dyDescent="0.2">
      <c r="A326" s="14" t="s">
        <v>340</v>
      </c>
      <c r="B326" s="131">
        <v>38991</v>
      </c>
      <c r="C326" s="14"/>
      <c r="D326" s="23">
        <v>0.42</v>
      </c>
      <c r="E326" s="123" t="s">
        <v>505</v>
      </c>
      <c r="F326" s="123" t="s">
        <v>515</v>
      </c>
      <c r="G326" s="53" t="s">
        <v>536</v>
      </c>
      <c r="H326" s="38"/>
      <c r="I326" s="53" t="s">
        <v>627</v>
      </c>
    </row>
    <row r="327" spans="1:9" x14ac:dyDescent="0.2">
      <c r="A327" s="14" t="s">
        <v>341</v>
      </c>
      <c r="B327" s="19">
        <v>37895</v>
      </c>
      <c r="C327" s="14"/>
      <c r="D327" s="23">
        <v>0.21</v>
      </c>
      <c r="E327" s="33" t="s">
        <v>505</v>
      </c>
      <c r="F327" s="33" t="s">
        <v>515</v>
      </c>
      <c r="H327" s="110"/>
      <c r="I327" s="53" t="s">
        <v>551</v>
      </c>
    </row>
    <row r="328" spans="1:9" x14ac:dyDescent="0.2">
      <c r="A328" s="14" t="s">
        <v>342</v>
      </c>
      <c r="B328" s="19">
        <v>37895</v>
      </c>
      <c r="C328" s="14"/>
      <c r="D328" s="23">
        <v>0.21</v>
      </c>
      <c r="E328" s="33" t="s">
        <v>505</v>
      </c>
      <c r="F328" s="33" t="s">
        <v>515</v>
      </c>
      <c r="H328" s="110"/>
      <c r="I328" s="53" t="s">
        <v>551</v>
      </c>
    </row>
    <row r="329" spans="1:9" x14ac:dyDescent="0.2">
      <c r="A329" s="14" t="s">
        <v>343</v>
      </c>
      <c r="B329" s="131">
        <v>38991</v>
      </c>
      <c r="C329" s="99"/>
      <c r="D329" s="23">
        <v>0.42</v>
      </c>
      <c r="E329" s="123" t="s">
        <v>505</v>
      </c>
      <c r="F329" s="123" t="s">
        <v>515</v>
      </c>
      <c r="G329" s="53" t="s">
        <v>536</v>
      </c>
      <c r="H329" s="110"/>
      <c r="I329" s="53" t="s">
        <v>551</v>
      </c>
    </row>
    <row r="330" spans="1:9" x14ac:dyDescent="0.2">
      <c r="A330" s="14" t="s">
        <v>344</v>
      </c>
      <c r="B330" s="131">
        <v>38991</v>
      </c>
      <c r="C330" s="14"/>
      <c r="D330" s="23">
        <v>0.42</v>
      </c>
      <c r="E330" s="123" t="s">
        <v>505</v>
      </c>
      <c r="F330" s="123" t="s">
        <v>515</v>
      </c>
      <c r="G330" s="53" t="s">
        <v>536</v>
      </c>
      <c r="H330" s="110"/>
      <c r="I330" s="53" t="s">
        <v>551</v>
      </c>
    </row>
    <row r="331" spans="1:9" x14ac:dyDescent="0.2">
      <c r="A331" s="14" t="s">
        <v>345</v>
      </c>
      <c r="B331" s="19">
        <v>37895</v>
      </c>
      <c r="C331" s="14"/>
      <c r="D331" s="23">
        <v>0.21</v>
      </c>
      <c r="E331" s="33" t="s">
        <v>505</v>
      </c>
      <c r="F331" s="33" t="s">
        <v>515</v>
      </c>
      <c r="H331" s="38"/>
      <c r="I331" s="125" t="s">
        <v>551</v>
      </c>
    </row>
    <row r="332" spans="1:9" x14ac:dyDescent="0.2">
      <c r="A332" s="14" t="s">
        <v>346</v>
      </c>
      <c r="B332" s="19">
        <v>37895</v>
      </c>
      <c r="C332" s="14"/>
      <c r="D332" s="23">
        <v>0.28000000000000003</v>
      </c>
      <c r="E332" s="33" t="s">
        <v>505</v>
      </c>
      <c r="F332" s="33" t="s">
        <v>515</v>
      </c>
      <c r="H332" s="126"/>
      <c r="I332" s="125" t="s">
        <v>550</v>
      </c>
    </row>
    <row r="333" spans="1:9" x14ac:dyDescent="0.2">
      <c r="A333" s="14" t="s">
        <v>347</v>
      </c>
      <c r="B333" s="19">
        <v>37895</v>
      </c>
      <c r="C333" s="14"/>
      <c r="D333" s="23">
        <v>0.28000000000000003</v>
      </c>
      <c r="E333" s="33" t="s">
        <v>505</v>
      </c>
      <c r="F333" s="33" t="s">
        <v>515</v>
      </c>
      <c r="H333" s="126"/>
      <c r="I333" s="125" t="s">
        <v>550</v>
      </c>
    </row>
    <row r="334" spans="1:9" x14ac:dyDescent="0.2">
      <c r="A334" s="14" t="s">
        <v>348</v>
      </c>
      <c r="B334" s="19">
        <v>37895</v>
      </c>
      <c r="C334" s="14"/>
      <c r="D334" s="23">
        <v>0.28000000000000003</v>
      </c>
      <c r="E334" s="33" t="s">
        <v>505</v>
      </c>
      <c r="F334" s="33" t="s">
        <v>515</v>
      </c>
      <c r="H334" s="126"/>
      <c r="I334" s="125" t="s">
        <v>550</v>
      </c>
    </row>
    <row r="335" spans="1:9" x14ac:dyDescent="0.2">
      <c r="A335" s="97" t="s">
        <v>349</v>
      </c>
      <c r="B335" s="19">
        <v>39356</v>
      </c>
      <c r="C335" s="97"/>
      <c r="D335" s="104">
        <v>0.5</v>
      </c>
      <c r="E335" s="33" t="s">
        <v>505</v>
      </c>
      <c r="F335" s="33" t="s">
        <v>515</v>
      </c>
      <c r="G335" s="53" t="s">
        <v>530</v>
      </c>
      <c r="I335" s="125" t="s">
        <v>550</v>
      </c>
    </row>
    <row r="336" spans="1:9" x14ac:dyDescent="0.2">
      <c r="A336" s="14" t="s">
        <v>350</v>
      </c>
      <c r="B336" s="101">
        <v>37895</v>
      </c>
      <c r="C336" s="14"/>
      <c r="D336" s="23">
        <v>0.49</v>
      </c>
      <c r="E336" s="105" t="s">
        <v>505</v>
      </c>
      <c r="F336" s="105" t="s">
        <v>515</v>
      </c>
      <c r="H336" s="126"/>
      <c r="I336" s="125" t="s">
        <v>550</v>
      </c>
    </row>
    <row r="337" spans="1:9" ht="22.5" x14ac:dyDescent="0.2">
      <c r="A337" s="14" t="s">
        <v>351</v>
      </c>
      <c r="B337" s="19">
        <v>37895</v>
      </c>
      <c r="C337" s="99"/>
      <c r="D337" s="23">
        <v>0.3</v>
      </c>
      <c r="E337" s="33" t="s">
        <v>505</v>
      </c>
      <c r="F337" s="33" t="s">
        <v>515</v>
      </c>
      <c r="G337" s="125"/>
      <c r="H337" s="38"/>
      <c r="I337" s="37" t="s">
        <v>573</v>
      </c>
    </row>
    <row r="338" spans="1:9" ht="22.5" x14ac:dyDescent="0.2">
      <c r="A338" s="14" t="s">
        <v>352</v>
      </c>
      <c r="B338" s="101">
        <v>37895</v>
      </c>
      <c r="C338" s="14"/>
      <c r="D338" s="23">
        <v>0.3</v>
      </c>
      <c r="E338" s="105" t="s">
        <v>505</v>
      </c>
      <c r="F338" s="105" t="s">
        <v>515</v>
      </c>
      <c r="H338" s="38"/>
      <c r="I338" s="37" t="s">
        <v>573</v>
      </c>
    </row>
    <row r="339" spans="1:9" ht="22.5" x14ac:dyDescent="0.2">
      <c r="A339" s="14" t="s">
        <v>353</v>
      </c>
      <c r="B339" s="19">
        <v>37895</v>
      </c>
      <c r="C339" s="99"/>
      <c r="D339" s="23">
        <v>0.3</v>
      </c>
      <c r="E339" s="33" t="s">
        <v>505</v>
      </c>
      <c r="F339" s="33" t="s">
        <v>515</v>
      </c>
      <c r="G339" s="125"/>
      <c r="H339" s="38"/>
      <c r="I339" s="37" t="s">
        <v>573</v>
      </c>
    </row>
    <row r="340" spans="1:9" ht="22.5" x14ac:dyDescent="0.2">
      <c r="A340" s="14" t="s">
        <v>354</v>
      </c>
      <c r="B340" s="101">
        <v>37895</v>
      </c>
      <c r="C340" s="99"/>
      <c r="D340" s="23">
        <v>0.3</v>
      </c>
      <c r="E340" s="105" t="s">
        <v>505</v>
      </c>
      <c r="F340" s="105" t="s">
        <v>515</v>
      </c>
      <c r="H340" s="110"/>
      <c r="I340" s="37" t="s">
        <v>573</v>
      </c>
    </row>
    <row r="341" spans="1:9" ht="22.5" x14ac:dyDescent="0.2">
      <c r="A341" s="14" t="s">
        <v>355</v>
      </c>
      <c r="B341" s="101">
        <v>37895</v>
      </c>
      <c r="C341" s="99"/>
      <c r="D341" s="23">
        <v>0.3</v>
      </c>
      <c r="E341" s="105" t="s">
        <v>505</v>
      </c>
      <c r="F341" s="105" t="s">
        <v>515</v>
      </c>
      <c r="H341" s="110"/>
      <c r="I341" s="109" t="s">
        <v>573</v>
      </c>
    </row>
    <row r="342" spans="1:9" ht="22.5" x14ac:dyDescent="0.2">
      <c r="A342" s="14" t="s">
        <v>356</v>
      </c>
      <c r="B342" s="122">
        <v>39722</v>
      </c>
      <c r="C342" s="14"/>
      <c r="D342" s="23">
        <v>0.3</v>
      </c>
      <c r="E342" s="97" t="s">
        <v>505</v>
      </c>
      <c r="F342" s="129" t="s">
        <v>515</v>
      </c>
      <c r="G342" s="53" t="s">
        <v>531</v>
      </c>
      <c r="H342" s="38"/>
      <c r="I342" s="37" t="s">
        <v>573</v>
      </c>
    </row>
    <row r="343" spans="1:9" ht="22.5" x14ac:dyDescent="0.2">
      <c r="A343" s="14" t="s">
        <v>357</v>
      </c>
      <c r="B343" s="131">
        <v>38991</v>
      </c>
      <c r="C343" s="99"/>
      <c r="D343" s="23">
        <v>0.8</v>
      </c>
      <c r="E343" s="123" t="s">
        <v>505</v>
      </c>
      <c r="F343" s="123" t="s">
        <v>515</v>
      </c>
      <c r="G343" s="53" t="s">
        <v>536</v>
      </c>
      <c r="H343" s="110"/>
      <c r="I343" s="109" t="s">
        <v>573</v>
      </c>
    </row>
    <row r="344" spans="1:9" x14ac:dyDescent="0.2">
      <c r="A344" s="14" t="s">
        <v>87</v>
      </c>
      <c r="B344" s="131">
        <v>39722</v>
      </c>
      <c r="C344" s="102"/>
      <c r="D344" s="23">
        <v>0.8</v>
      </c>
      <c r="E344" s="123" t="s">
        <v>505</v>
      </c>
      <c r="F344" s="123" t="s">
        <v>515</v>
      </c>
      <c r="G344" s="125" t="s">
        <v>543</v>
      </c>
      <c r="H344" s="120"/>
      <c r="I344" s="115" t="s">
        <v>552</v>
      </c>
    </row>
    <row r="345" spans="1:9" x14ac:dyDescent="0.2">
      <c r="A345" s="99" t="s">
        <v>358</v>
      </c>
      <c r="B345" s="101">
        <v>37895</v>
      </c>
      <c r="C345" s="14"/>
      <c r="D345" s="23">
        <v>0.3</v>
      </c>
      <c r="E345" s="105" t="s">
        <v>505</v>
      </c>
      <c r="F345" s="33" t="s">
        <v>515</v>
      </c>
      <c r="G345" s="125"/>
      <c r="H345" s="110"/>
      <c r="I345" s="109" t="s">
        <v>551</v>
      </c>
    </row>
    <row r="346" spans="1:9" ht="22.5" x14ac:dyDescent="0.2">
      <c r="A346" s="14" t="s">
        <v>359</v>
      </c>
      <c r="B346" s="19">
        <v>37895</v>
      </c>
      <c r="C346" s="99"/>
      <c r="D346" s="23">
        <v>0.3</v>
      </c>
      <c r="E346" s="33" t="s">
        <v>505</v>
      </c>
      <c r="F346" s="33" t="s">
        <v>515</v>
      </c>
      <c r="G346" s="125"/>
      <c r="H346" s="38"/>
      <c r="I346" s="37" t="s">
        <v>615</v>
      </c>
    </row>
    <row r="347" spans="1:9" s="127" customFormat="1" x14ac:dyDescent="0.2">
      <c r="A347" s="109" t="s">
        <v>360</v>
      </c>
      <c r="B347" s="112">
        <v>41548</v>
      </c>
      <c r="C347" s="123"/>
      <c r="D347" s="124">
        <v>0.35</v>
      </c>
      <c r="E347" s="107" t="s">
        <v>505</v>
      </c>
      <c r="F347" s="108" t="s">
        <v>515</v>
      </c>
      <c r="G347" s="109" t="s">
        <v>634</v>
      </c>
      <c r="H347" s="99"/>
      <c r="I347" s="115" t="s">
        <v>550</v>
      </c>
    </row>
    <row r="348" spans="1:9" x14ac:dyDescent="0.2">
      <c r="A348" s="109" t="s">
        <v>361</v>
      </c>
      <c r="B348" s="102">
        <v>40087</v>
      </c>
      <c r="C348" s="14"/>
      <c r="D348" s="23">
        <v>0.3</v>
      </c>
      <c r="E348" s="107" t="s">
        <v>505</v>
      </c>
      <c r="F348" s="105" t="s">
        <v>515</v>
      </c>
      <c r="G348" s="115" t="s">
        <v>564</v>
      </c>
      <c r="I348" s="43" t="s">
        <v>550</v>
      </c>
    </row>
    <row r="349" spans="1:9" s="127" customFormat="1" x14ac:dyDescent="0.2">
      <c r="A349" s="109" t="s">
        <v>362</v>
      </c>
      <c r="B349" s="112">
        <v>41548</v>
      </c>
      <c r="C349" s="123"/>
      <c r="D349" s="124">
        <v>0.35</v>
      </c>
      <c r="E349" s="107" t="s">
        <v>505</v>
      </c>
      <c r="F349" s="108" t="s">
        <v>515</v>
      </c>
      <c r="G349" s="109" t="s">
        <v>634</v>
      </c>
      <c r="H349" s="99"/>
      <c r="I349" s="115" t="s">
        <v>550</v>
      </c>
    </row>
    <row r="350" spans="1:9" s="127" customFormat="1" x14ac:dyDescent="0.2">
      <c r="A350" s="109" t="s">
        <v>363</v>
      </c>
      <c r="B350" s="112">
        <v>41548</v>
      </c>
      <c r="C350" s="123"/>
      <c r="D350" s="124">
        <v>0.35</v>
      </c>
      <c r="E350" s="107" t="s">
        <v>505</v>
      </c>
      <c r="F350" s="108" t="s">
        <v>515</v>
      </c>
      <c r="G350" s="109" t="s">
        <v>634</v>
      </c>
      <c r="H350" s="99"/>
      <c r="I350" s="115" t="s">
        <v>550</v>
      </c>
    </row>
    <row r="351" spans="1:9" s="127" customFormat="1" x14ac:dyDescent="0.2">
      <c r="A351" s="109" t="s">
        <v>364</v>
      </c>
      <c r="B351" s="112">
        <v>41548</v>
      </c>
      <c r="C351" s="123"/>
      <c r="D351" s="124">
        <v>0.35</v>
      </c>
      <c r="E351" s="107" t="s">
        <v>505</v>
      </c>
      <c r="F351" s="108" t="s">
        <v>515</v>
      </c>
      <c r="G351" s="109" t="s">
        <v>634</v>
      </c>
      <c r="H351" s="99"/>
      <c r="I351" s="115" t="s">
        <v>550</v>
      </c>
    </row>
    <row r="352" spans="1:9" x14ac:dyDescent="0.2">
      <c r="A352" s="14" t="s">
        <v>365</v>
      </c>
      <c r="B352" s="19">
        <v>38261</v>
      </c>
      <c r="C352" s="14"/>
      <c r="D352" s="103">
        <v>4.09</v>
      </c>
      <c r="E352" s="123" t="s">
        <v>505</v>
      </c>
      <c r="F352" s="123" t="s">
        <v>515</v>
      </c>
      <c r="G352" s="125" t="s">
        <v>533</v>
      </c>
      <c r="I352" s="115" t="s">
        <v>550</v>
      </c>
    </row>
    <row r="353" spans="1:9" x14ac:dyDescent="0.2">
      <c r="A353" s="14" t="s">
        <v>366</v>
      </c>
      <c r="B353" s="19">
        <v>38261</v>
      </c>
      <c r="C353" s="14"/>
      <c r="D353" s="23">
        <v>4.09</v>
      </c>
      <c r="E353" s="123" t="s">
        <v>505</v>
      </c>
      <c r="F353" s="123" t="s">
        <v>515</v>
      </c>
      <c r="G353" s="53" t="s">
        <v>533</v>
      </c>
      <c r="I353" s="115" t="s">
        <v>550</v>
      </c>
    </row>
    <row r="354" spans="1:9" x14ac:dyDescent="0.2">
      <c r="A354" s="14" t="s">
        <v>367</v>
      </c>
      <c r="B354" s="19">
        <v>38261</v>
      </c>
      <c r="C354" s="14"/>
      <c r="D354" s="23">
        <v>4.09</v>
      </c>
      <c r="E354" s="52" t="s">
        <v>505</v>
      </c>
      <c r="F354" s="52" t="s">
        <v>515</v>
      </c>
      <c r="G354" s="53" t="s">
        <v>533</v>
      </c>
      <c r="I354" s="43" t="s">
        <v>550</v>
      </c>
    </row>
    <row r="355" spans="1:9" x14ac:dyDescent="0.2">
      <c r="A355" s="115" t="s">
        <v>368</v>
      </c>
      <c r="B355" s="102">
        <v>40087</v>
      </c>
      <c r="C355" s="97"/>
      <c r="D355" s="104">
        <v>1.98</v>
      </c>
      <c r="E355" s="107" t="s">
        <v>505</v>
      </c>
      <c r="F355" s="33" t="s">
        <v>515</v>
      </c>
      <c r="G355" s="115" t="s">
        <v>564</v>
      </c>
      <c r="I355" s="125" t="s">
        <v>550</v>
      </c>
    </row>
    <row r="356" spans="1:9" x14ac:dyDescent="0.2">
      <c r="A356" s="109" t="s">
        <v>369</v>
      </c>
      <c r="B356" s="102">
        <v>40087</v>
      </c>
      <c r="C356" s="14"/>
      <c r="D356" s="23">
        <v>1.98</v>
      </c>
      <c r="E356" s="107" t="s">
        <v>505</v>
      </c>
      <c r="F356" s="105" t="s">
        <v>515</v>
      </c>
      <c r="G356" s="115" t="s">
        <v>564</v>
      </c>
      <c r="I356" s="125" t="s">
        <v>550</v>
      </c>
    </row>
    <row r="357" spans="1:9" x14ac:dyDescent="0.2">
      <c r="A357" s="109" t="s">
        <v>370</v>
      </c>
      <c r="B357" s="102">
        <v>40087</v>
      </c>
      <c r="C357" s="14"/>
      <c r="D357" s="23">
        <v>1.75</v>
      </c>
      <c r="E357" s="107" t="s">
        <v>505</v>
      </c>
      <c r="F357" s="105" t="s">
        <v>515</v>
      </c>
      <c r="G357" s="115" t="s">
        <v>564</v>
      </c>
      <c r="I357" s="125" t="s">
        <v>550</v>
      </c>
    </row>
    <row r="358" spans="1:9" x14ac:dyDescent="0.2">
      <c r="A358" s="14" t="s">
        <v>371</v>
      </c>
      <c r="B358" s="19">
        <v>40817</v>
      </c>
      <c r="C358" s="14"/>
      <c r="D358" s="100">
        <v>1.8</v>
      </c>
      <c r="E358" s="105" t="s">
        <v>505</v>
      </c>
      <c r="F358" s="105" t="s">
        <v>515</v>
      </c>
      <c r="G358" s="115" t="s">
        <v>613</v>
      </c>
      <c r="I358" s="125" t="s">
        <v>550</v>
      </c>
    </row>
    <row r="359" spans="1:9" x14ac:dyDescent="0.2">
      <c r="A359" s="14" t="s">
        <v>372</v>
      </c>
      <c r="B359" s="19">
        <v>37895</v>
      </c>
      <c r="C359" s="14"/>
      <c r="D359" s="23">
        <v>1.05</v>
      </c>
      <c r="E359" s="105" t="s">
        <v>505</v>
      </c>
      <c r="F359" s="105" t="s">
        <v>515</v>
      </c>
      <c r="I359" s="125" t="s">
        <v>550</v>
      </c>
    </row>
    <row r="360" spans="1:9" x14ac:dyDescent="0.2">
      <c r="A360" s="14" t="s">
        <v>372</v>
      </c>
      <c r="B360" s="19">
        <v>37895</v>
      </c>
      <c r="C360" s="14"/>
      <c r="D360" s="23">
        <v>0.8</v>
      </c>
      <c r="E360" s="52" t="s">
        <v>505</v>
      </c>
      <c r="F360" s="52" t="s">
        <v>516</v>
      </c>
      <c r="H360" s="54" t="s">
        <v>542</v>
      </c>
      <c r="I360" s="43" t="s">
        <v>550</v>
      </c>
    </row>
    <row r="361" spans="1:9" x14ac:dyDescent="0.2">
      <c r="A361" s="109" t="s">
        <v>373</v>
      </c>
      <c r="B361" s="102">
        <v>40087</v>
      </c>
      <c r="C361" s="14"/>
      <c r="D361" s="23">
        <v>1.25</v>
      </c>
      <c r="E361" s="107" t="s">
        <v>505</v>
      </c>
      <c r="F361" s="105" t="s">
        <v>515</v>
      </c>
      <c r="G361" s="109" t="s">
        <v>564</v>
      </c>
      <c r="I361" s="125" t="s">
        <v>550</v>
      </c>
    </row>
    <row r="362" spans="1:9" x14ac:dyDescent="0.2">
      <c r="A362" s="14" t="s">
        <v>374</v>
      </c>
      <c r="B362" s="19">
        <v>37895</v>
      </c>
      <c r="C362" s="14"/>
      <c r="D362" s="23">
        <v>1.73</v>
      </c>
      <c r="E362" s="105" t="s">
        <v>505</v>
      </c>
      <c r="F362" s="105" t="s">
        <v>515</v>
      </c>
      <c r="I362" s="43" t="s">
        <v>550</v>
      </c>
    </row>
    <row r="363" spans="1:9" x14ac:dyDescent="0.2">
      <c r="A363" s="14" t="s">
        <v>375</v>
      </c>
      <c r="B363" s="19">
        <v>37895</v>
      </c>
      <c r="C363" s="14"/>
      <c r="D363" s="23">
        <v>1.75</v>
      </c>
      <c r="E363" s="105" t="s">
        <v>505</v>
      </c>
      <c r="F363" s="105" t="s">
        <v>515</v>
      </c>
      <c r="I363" s="43" t="s">
        <v>550</v>
      </c>
    </row>
    <row r="364" spans="1:9" x14ac:dyDescent="0.2">
      <c r="A364" s="14" t="s">
        <v>376</v>
      </c>
      <c r="B364" s="19">
        <v>38261</v>
      </c>
      <c r="C364" s="14"/>
      <c r="D364" s="23">
        <v>51.3</v>
      </c>
      <c r="E364" s="52" t="s">
        <v>505</v>
      </c>
      <c r="F364" s="52" t="s">
        <v>515</v>
      </c>
      <c r="G364" s="53" t="s">
        <v>533</v>
      </c>
      <c r="I364" s="43" t="s">
        <v>550</v>
      </c>
    </row>
    <row r="365" spans="1:9" x14ac:dyDescent="0.2">
      <c r="A365" s="14" t="s">
        <v>377</v>
      </c>
      <c r="B365" s="19">
        <v>38261</v>
      </c>
      <c r="C365" s="14"/>
      <c r="D365" s="23">
        <v>51.3</v>
      </c>
      <c r="E365" s="52" t="s">
        <v>505</v>
      </c>
      <c r="F365" s="52" t="s">
        <v>515</v>
      </c>
      <c r="G365" s="53" t="s">
        <v>533</v>
      </c>
      <c r="I365" s="43" t="s">
        <v>550</v>
      </c>
    </row>
    <row r="366" spans="1:9" x14ac:dyDescent="0.2">
      <c r="A366" s="14" t="s">
        <v>378</v>
      </c>
      <c r="B366" s="19">
        <v>38261</v>
      </c>
      <c r="C366" s="14"/>
      <c r="D366" s="23">
        <v>51.3</v>
      </c>
      <c r="E366" s="52" t="s">
        <v>505</v>
      </c>
      <c r="F366" s="52" t="s">
        <v>515</v>
      </c>
      <c r="G366" s="53" t="s">
        <v>533</v>
      </c>
      <c r="I366" s="43" t="s">
        <v>550</v>
      </c>
    </row>
    <row r="367" spans="1:9" x14ac:dyDescent="0.2">
      <c r="A367" s="14" t="s">
        <v>379</v>
      </c>
      <c r="B367" s="19">
        <v>38261</v>
      </c>
      <c r="C367" s="14"/>
      <c r="D367" s="23">
        <v>51.3</v>
      </c>
      <c r="E367" s="52" t="s">
        <v>505</v>
      </c>
      <c r="F367" s="52" t="s">
        <v>515</v>
      </c>
      <c r="G367" s="53" t="s">
        <v>533</v>
      </c>
      <c r="I367" s="43" t="s">
        <v>550</v>
      </c>
    </row>
    <row r="368" spans="1:9" x14ac:dyDescent="0.2">
      <c r="A368" s="14" t="s">
        <v>380</v>
      </c>
      <c r="B368" s="19">
        <v>38261</v>
      </c>
      <c r="C368" s="14"/>
      <c r="D368" s="23">
        <v>51.3</v>
      </c>
      <c r="E368" s="52" t="s">
        <v>505</v>
      </c>
      <c r="F368" s="52" t="s">
        <v>515</v>
      </c>
      <c r="G368" s="53" t="s">
        <v>533</v>
      </c>
      <c r="I368" s="43" t="s">
        <v>550</v>
      </c>
    </row>
    <row r="369" spans="1:9" x14ac:dyDescent="0.2">
      <c r="A369" s="14" t="s">
        <v>381</v>
      </c>
      <c r="B369" s="19">
        <v>38261</v>
      </c>
      <c r="C369" s="99"/>
      <c r="D369" s="23">
        <v>51.3</v>
      </c>
      <c r="E369" s="123" t="s">
        <v>505</v>
      </c>
      <c r="F369" s="123" t="s">
        <v>515</v>
      </c>
      <c r="G369" s="125" t="s">
        <v>533</v>
      </c>
      <c r="I369" s="43" t="s">
        <v>550</v>
      </c>
    </row>
    <row r="370" spans="1:9" x14ac:dyDescent="0.2">
      <c r="A370" s="14" t="s">
        <v>382</v>
      </c>
      <c r="B370" s="19">
        <v>38261</v>
      </c>
      <c r="C370" s="99"/>
      <c r="D370" s="23">
        <v>51.3</v>
      </c>
      <c r="E370" s="123" t="s">
        <v>505</v>
      </c>
      <c r="F370" s="123" t="s">
        <v>515</v>
      </c>
      <c r="G370" s="125" t="s">
        <v>533</v>
      </c>
      <c r="I370" s="43" t="s">
        <v>550</v>
      </c>
    </row>
    <row r="371" spans="1:9" x14ac:dyDescent="0.2">
      <c r="A371" s="14" t="s">
        <v>383</v>
      </c>
      <c r="B371" s="19">
        <v>38261</v>
      </c>
      <c r="C371" s="99"/>
      <c r="D371" s="23">
        <v>51.3</v>
      </c>
      <c r="E371" s="123" t="s">
        <v>505</v>
      </c>
      <c r="F371" s="123" t="s">
        <v>515</v>
      </c>
      <c r="G371" s="125" t="s">
        <v>533</v>
      </c>
      <c r="I371" s="43" t="s">
        <v>550</v>
      </c>
    </row>
    <row r="372" spans="1:9" x14ac:dyDescent="0.2">
      <c r="A372" s="14" t="s">
        <v>384</v>
      </c>
      <c r="B372" s="19">
        <v>38261</v>
      </c>
      <c r="C372" s="99"/>
      <c r="D372" s="23">
        <v>51.3</v>
      </c>
      <c r="E372" s="123" t="s">
        <v>505</v>
      </c>
      <c r="F372" s="123" t="s">
        <v>515</v>
      </c>
      <c r="G372" s="125" t="s">
        <v>533</v>
      </c>
      <c r="I372" s="43" t="s">
        <v>550</v>
      </c>
    </row>
    <row r="373" spans="1:9" x14ac:dyDescent="0.2">
      <c r="A373" s="14" t="s">
        <v>385</v>
      </c>
      <c r="B373" s="19">
        <v>38261</v>
      </c>
      <c r="C373" s="99"/>
      <c r="D373" s="23">
        <v>51.3</v>
      </c>
      <c r="E373" s="123" t="s">
        <v>505</v>
      </c>
      <c r="F373" s="123" t="s">
        <v>515</v>
      </c>
      <c r="G373" s="125" t="s">
        <v>533</v>
      </c>
      <c r="I373" s="43" t="s">
        <v>550</v>
      </c>
    </row>
    <row r="374" spans="1:9" x14ac:dyDescent="0.2">
      <c r="A374" s="14" t="s">
        <v>386</v>
      </c>
      <c r="B374" s="19">
        <v>38261</v>
      </c>
      <c r="C374" s="99"/>
      <c r="D374" s="23">
        <v>51.3</v>
      </c>
      <c r="E374" s="123" t="s">
        <v>505</v>
      </c>
      <c r="F374" s="123" t="s">
        <v>515</v>
      </c>
      <c r="G374" s="125" t="s">
        <v>533</v>
      </c>
      <c r="I374" s="43" t="s">
        <v>550</v>
      </c>
    </row>
    <row r="375" spans="1:9" x14ac:dyDescent="0.2">
      <c r="A375" s="14" t="s">
        <v>514</v>
      </c>
      <c r="B375" s="19">
        <v>37895</v>
      </c>
      <c r="C375" s="99"/>
      <c r="D375" s="23">
        <v>4</v>
      </c>
      <c r="E375" s="123" t="s">
        <v>505</v>
      </c>
      <c r="F375" s="123" t="s">
        <v>516</v>
      </c>
      <c r="G375" s="125"/>
      <c r="H375" s="54" t="s">
        <v>542</v>
      </c>
      <c r="I375" s="43" t="s">
        <v>550</v>
      </c>
    </row>
    <row r="376" spans="1:9" x14ac:dyDescent="0.2">
      <c r="A376" s="14" t="s">
        <v>387</v>
      </c>
      <c r="B376" s="19">
        <v>38261</v>
      </c>
      <c r="C376" s="99"/>
      <c r="D376" s="23">
        <v>8</v>
      </c>
      <c r="E376" s="123" t="s">
        <v>505</v>
      </c>
      <c r="F376" s="123" t="s">
        <v>515</v>
      </c>
      <c r="G376" s="125" t="s">
        <v>533</v>
      </c>
      <c r="I376" s="43" t="s">
        <v>550</v>
      </c>
    </row>
    <row r="377" spans="1:9" x14ac:dyDescent="0.2">
      <c r="A377" s="14" t="s">
        <v>388</v>
      </c>
      <c r="B377" s="19">
        <v>38261</v>
      </c>
      <c r="C377" s="99"/>
      <c r="D377" s="23">
        <v>8</v>
      </c>
      <c r="E377" s="123" t="s">
        <v>505</v>
      </c>
      <c r="F377" s="123" t="s">
        <v>515</v>
      </c>
      <c r="G377" s="125" t="s">
        <v>533</v>
      </c>
      <c r="I377" s="43" t="s">
        <v>550</v>
      </c>
    </row>
    <row r="378" spans="1:9" x14ac:dyDescent="0.2">
      <c r="A378" s="14" t="s">
        <v>389</v>
      </c>
      <c r="B378" s="19">
        <v>38261</v>
      </c>
      <c r="C378" s="99"/>
      <c r="D378" s="23">
        <v>8</v>
      </c>
      <c r="E378" s="123" t="s">
        <v>505</v>
      </c>
      <c r="F378" s="123" t="s">
        <v>515</v>
      </c>
      <c r="G378" s="125" t="s">
        <v>533</v>
      </c>
      <c r="I378" s="43" t="s">
        <v>550</v>
      </c>
    </row>
    <row r="379" spans="1:9" x14ac:dyDescent="0.2">
      <c r="A379" s="14" t="s">
        <v>390</v>
      </c>
      <c r="B379" s="19">
        <v>38261</v>
      </c>
      <c r="C379" s="99"/>
      <c r="D379" s="23">
        <v>8</v>
      </c>
      <c r="E379" s="123" t="s">
        <v>505</v>
      </c>
      <c r="F379" s="123" t="s">
        <v>515</v>
      </c>
      <c r="G379" s="53" t="s">
        <v>533</v>
      </c>
      <c r="I379" s="43" t="s">
        <v>550</v>
      </c>
    </row>
    <row r="380" spans="1:9" x14ac:dyDescent="0.2">
      <c r="A380" s="99" t="s">
        <v>391</v>
      </c>
      <c r="B380" s="122">
        <v>39722</v>
      </c>
      <c r="C380" s="99"/>
      <c r="D380" s="103">
        <v>1.5</v>
      </c>
      <c r="E380" s="97" t="s">
        <v>505</v>
      </c>
      <c r="F380" s="129" t="s">
        <v>515</v>
      </c>
      <c r="G380" s="125" t="s">
        <v>531</v>
      </c>
      <c r="H380" s="126"/>
      <c r="I380" s="115" t="s">
        <v>550</v>
      </c>
    </row>
    <row r="381" spans="1:9" x14ac:dyDescent="0.2">
      <c r="A381" s="109" t="s">
        <v>392</v>
      </c>
      <c r="B381" s="102">
        <v>40087</v>
      </c>
      <c r="C381" s="99"/>
      <c r="D381" s="103">
        <v>1.5</v>
      </c>
      <c r="E381" s="107" t="s">
        <v>505</v>
      </c>
      <c r="F381" s="33" t="s">
        <v>515</v>
      </c>
      <c r="G381" s="115" t="s">
        <v>564</v>
      </c>
      <c r="I381" s="125" t="s">
        <v>550</v>
      </c>
    </row>
    <row r="382" spans="1:9" x14ac:dyDescent="0.2">
      <c r="A382" s="105" t="s">
        <v>33</v>
      </c>
      <c r="B382" s="122">
        <v>39722</v>
      </c>
      <c r="C382" s="123"/>
      <c r="D382" s="124">
        <v>1.5</v>
      </c>
      <c r="E382" s="97" t="s">
        <v>505</v>
      </c>
      <c r="F382" s="129" t="s">
        <v>515</v>
      </c>
      <c r="G382" s="125" t="s">
        <v>531</v>
      </c>
      <c r="I382" s="43" t="s">
        <v>552</v>
      </c>
    </row>
    <row r="383" spans="1:9" x14ac:dyDescent="0.2">
      <c r="A383" s="99" t="s">
        <v>393</v>
      </c>
      <c r="B383" s="101">
        <v>37895</v>
      </c>
      <c r="C383" s="99"/>
      <c r="D383" s="103">
        <v>1.29</v>
      </c>
      <c r="E383" s="105" t="s">
        <v>505</v>
      </c>
      <c r="F383" s="105" t="s">
        <v>515</v>
      </c>
      <c r="G383" s="125"/>
      <c r="H383" s="126"/>
      <c r="I383" s="115" t="s">
        <v>550</v>
      </c>
    </row>
    <row r="384" spans="1:9" x14ac:dyDescent="0.2">
      <c r="A384" s="99" t="s">
        <v>394</v>
      </c>
      <c r="B384" s="101">
        <v>37895</v>
      </c>
      <c r="C384" s="99"/>
      <c r="D384" s="103">
        <v>1.29</v>
      </c>
      <c r="E384" s="33" t="s">
        <v>505</v>
      </c>
      <c r="F384" s="33" t="s">
        <v>515</v>
      </c>
      <c r="I384" s="43" t="s">
        <v>550</v>
      </c>
    </row>
    <row r="385" spans="1:9" x14ac:dyDescent="0.2">
      <c r="A385" s="123" t="s">
        <v>395</v>
      </c>
      <c r="B385" s="122">
        <v>41183</v>
      </c>
      <c r="C385" s="123"/>
      <c r="D385" s="124">
        <v>8</v>
      </c>
      <c r="E385" s="123" t="s">
        <v>505</v>
      </c>
      <c r="F385" s="123" t="s">
        <v>515</v>
      </c>
      <c r="G385" s="125" t="s">
        <v>629</v>
      </c>
      <c r="H385" s="126"/>
      <c r="I385" s="125" t="s">
        <v>552</v>
      </c>
    </row>
    <row r="386" spans="1:9" x14ac:dyDescent="0.2">
      <c r="A386" s="123" t="s">
        <v>396</v>
      </c>
      <c r="B386" s="122">
        <v>41183</v>
      </c>
      <c r="C386" s="123"/>
      <c r="D386" s="124">
        <v>8</v>
      </c>
      <c r="E386" s="123" t="s">
        <v>505</v>
      </c>
      <c r="F386" s="123" t="s">
        <v>515</v>
      </c>
      <c r="G386" s="125" t="s">
        <v>629</v>
      </c>
      <c r="H386" s="126"/>
      <c r="I386" s="125" t="s">
        <v>552</v>
      </c>
    </row>
    <row r="387" spans="1:9" x14ac:dyDescent="0.2">
      <c r="A387" s="123" t="s">
        <v>34</v>
      </c>
      <c r="B387" s="122">
        <v>41183</v>
      </c>
      <c r="C387" s="123"/>
      <c r="D387" s="124">
        <v>6</v>
      </c>
      <c r="E387" s="123" t="s">
        <v>505</v>
      </c>
      <c r="F387" s="123" t="s">
        <v>515</v>
      </c>
      <c r="G387" s="125" t="s">
        <v>629</v>
      </c>
      <c r="H387" s="126"/>
      <c r="I387" s="125" t="s">
        <v>552</v>
      </c>
    </row>
    <row r="388" spans="1:9" x14ac:dyDescent="0.2">
      <c r="A388" s="123" t="s">
        <v>397</v>
      </c>
      <c r="B388" s="122">
        <v>41183</v>
      </c>
      <c r="C388" s="123"/>
      <c r="D388" s="124">
        <v>6</v>
      </c>
      <c r="E388" s="123" t="s">
        <v>505</v>
      </c>
      <c r="F388" s="123" t="s">
        <v>515</v>
      </c>
      <c r="G388" s="125" t="s">
        <v>629</v>
      </c>
      <c r="H388" s="126"/>
      <c r="I388" s="125" t="s">
        <v>550</v>
      </c>
    </row>
    <row r="389" spans="1:9" x14ac:dyDescent="0.2">
      <c r="A389" s="123" t="s">
        <v>35</v>
      </c>
      <c r="B389" s="122">
        <v>41183</v>
      </c>
      <c r="C389" s="123"/>
      <c r="D389" s="124">
        <v>6</v>
      </c>
      <c r="E389" s="123" t="s">
        <v>505</v>
      </c>
      <c r="F389" s="123" t="s">
        <v>515</v>
      </c>
      <c r="G389" s="125" t="s">
        <v>629</v>
      </c>
      <c r="H389" s="126"/>
      <c r="I389" s="125" t="s">
        <v>552</v>
      </c>
    </row>
    <row r="390" spans="1:9" x14ac:dyDescent="0.2">
      <c r="A390" s="123" t="s">
        <v>36</v>
      </c>
      <c r="B390" s="122">
        <v>41183</v>
      </c>
      <c r="C390" s="123"/>
      <c r="D390" s="124">
        <v>6</v>
      </c>
      <c r="E390" s="123" t="s">
        <v>505</v>
      </c>
      <c r="F390" s="123" t="s">
        <v>515</v>
      </c>
      <c r="G390" s="125" t="s">
        <v>629</v>
      </c>
      <c r="H390" s="126"/>
      <c r="I390" s="125" t="s">
        <v>552</v>
      </c>
    </row>
    <row r="391" spans="1:9" x14ac:dyDescent="0.2">
      <c r="A391" s="115" t="s">
        <v>398</v>
      </c>
      <c r="B391" s="114">
        <v>40087</v>
      </c>
      <c r="C391" s="97"/>
      <c r="D391" s="24">
        <v>0.1</v>
      </c>
      <c r="E391" s="107" t="s">
        <v>505</v>
      </c>
      <c r="F391" s="105" t="s">
        <v>515</v>
      </c>
      <c r="G391" s="115" t="s">
        <v>564</v>
      </c>
      <c r="H391" s="126"/>
      <c r="I391" s="125" t="s">
        <v>551</v>
      </c>
    </row>
    <row r="392" spans="1:9" x14ac:dyDescent="0.2">
      <c r="A392" s="115" t="s">
        <v>399</v>
      </c>
      <c r="B392" s="114">
        <v>40087</v>
      </c>
      <c r="C392" s="97"/>
      <c r="D392" s="24">
        <v>0.1</v>
      </c>
      <c r="E392" s="107" t="s">
        <v>505</v>
      </c>
      <c r="F392" s="33" t="s">
        <v>515</v>
      </c>
      <c r="G392" s="115" t="s">
        <v>564</v>
      </c>
      <c r="H392" s="126"/>
      <c r="I392" s="125" t="s">
        <v>551</v>
      </c>
    </row>
    <row r="393" spans="1:9" x14ac:dyDescent="0.2">
      <c r="A393" s="115" t="s">
        <v>400</v>
      </c>
      <c r="B393" s="114">
        <v>40087</v>
      </c>
      <c r="C393" s="97"/>
      <c r="D393" s="104">
        <v>0.1</v>
      </c>
      <c r="E393" s="107" t="s">
        <v>505</v>
      </c>
      <c r="F393" s="105" t="s">
        <v>515</v>
      </c>
      <c r="G393" s="43" t="s">
        <v>564</v>
      </c>
      <c r="H393" s="126"/>
      <c r="I393" s="125" t="s">
        <v>551</v>
      </c>
    </row>
    <row r="394" spans="1:9" x14ac:dyDescent="0.2">
      <c r="A394" s="115" t="s">
        <v>401</v>
      </c>
      <c r="B394" s="114">
        <v>40087</v>
      </c>
      <c r="C394" s="97"/>
      <c r="D394" s="104">
        <v>0.1</v>
      </c>
      <c r="E394" s="35" t="s">
        <v>505</v>
      </c>
      <c r="F394" s="33" t="s">
        <v>515</v>
      </c>
      <c r="G394" s="43" t="s">
        <v>564</v>
      </c>
      <c r="I394" s="125" t="s">
        <v>551</v>
      </c>
    </row>
    <row r="395" spans="1:9" x14ac:dyDescent="0.2">
      <c r="A395" s="115" t="s">
        <v>402</v>
      </c>
      <c r="B395" s="114">
        <v>40087</v>
      </c>
      <c r="C395" s="97"/>
      <c r="D395" s="104">
        <v>0.1</v>
      </c>
      <c r="E395" s="35" t="s">
        <v>505</v>
      </c>
      <c r="F395" s="33" t="s">
        <v>515</v>
      </c>
      <c r="G395" s="43" t="s">
        <v>564</v>
      </c>
      <c r="I395" s="125" t="s">
        <v>551</v>
      </c>
    </row>
    <row r="396" spans="1:9" x14ac:dyDescent="0.2">
      <c r="A396" s="115" t="s">
        <v>403</v>
      </c>
      <c r="B396" s="114">
        <v>40087</v>
      </c>
      <c r="C396" s="97"/>
      <c r="D396" s="104">
        <v>0.1</v>
      </c>
      <c r="E396" s="35" t="s">
        <v>505</v>
      </c>
      <c r="F396" s="33" t="s">
        <v>515</v>
      </c>
      <c r="G396" s="43" t="s">
        <v>564</v>
      </c>
      <c r="I396" s="125" t="s">
        <v>551</v>
      </c>
    </row>
    <row r="397" spans="1:9" x14ac:dyDescent="0.2">
      <c r="A397" s="115" t="s">
        <v>404</v>
      </c>
      <c r="B397" s="114">
        <v>40087</v>
      </c>
      <c r="C397" s="97"/>
      <c r="D397" s="104">
        <v>0.1</v>
      </c>
      <c r="E397" s="107" t="s">
        <v>505</v>
      </c>
      <c r="F397" s="105" t="s">
        <v>515</v>
      </c>
      <c r="G397" s="115" t="s">
        <v>564</v>
      </c>
      <c r="I397" s="53" t="s">
        <v>551</v>
      </c>
    </row>
    <row r="398" spans="1:9" s="127" customFormat="1" x14ac:dyDescent="0.2">
      <c r="A398" s="109" t="s">
        <v>405</v>
      </c>
      <c r="B398" s="112">
        <v>41548</v>
      </c>
      <c r="C398" s="123"/>
      <c r="D398" s="124">
        <v>0.55000000000000004</v>
      </c>
      <c r="E398" s="107" t="s">
        <v>505</v>
      </c>
      <c r="F398" s="108" t="s">
        <v>515</v>
      </c>
      <c r="G398" s="109" t="s">
        <v>634</v>
      </c>
      <c r="H398" s="99"/>
      <c r="I398" s="115" t="s">
        <v>550</v>
      </c>
    </row>
    <row r="399" spans="1:9" x14ac:dyDescent="0.2">
      <c r="A399" s="37" t="s">
        <v>406</v>
      </c>
      <c r="B399" s="20">
        <v>40087</v>
      </c>
      <c r="C399" s="99"/>
      <c r="D399" s="103">
        <v>0.45</v>
      </c>
      <c r="E399" s="35" t="s">
        <v>505</v>
      </c>
      <c r="F399" s="33" t="s">
        <v>515</v>
      </c>
      <c r="G399" s="115" t="s">
        <v>564</v>
      </c>
      <c r="I399" s="43" t="s">
        <v>551</v>
      </c>
    </row>
    <row r="400" spans="1:9" s="127" customFormat="1" x14ac:dyDescent="0.2">
      <c r="A400" s="109" t="s">
        <v>407</v>
      </c>
      <c r="B400" s="112">
        <v>41548</v>
      </c>
      <c r="C400" s="123"/>
      <c r="D400" s="124">
        <v>0.55000000000000004</v>
      </c>
      <c r="E400" s="107" t="s">
        <v>505</v>
      </c>
      <c r="F400" s="108" t="s">
        <v>515</v>
      </c>
      <c r="G400" s="109" t="s">
        <v>634</v>
      </c>
      <c r="H400" s="99"/>
      <c r="I400" s="115" t="s">
        <v>550</v>
      </c>
    </row>
    <row r="401" spans="1:9" s="127" customFormat="1" x14ac:dyDescent="0.2">
      <c r="A401" s="109" t="s">
        <v>408</v>
      </c>
      <c r="B401" s="112">
        <v>41548</v>
      </c>
      <c r="C401" s="123"/>
      <c r="D401" s="124">
        <v>0.55000000000000004</v>
      </c>
      <c r="E401" s="107" t="s">
        <v>505</v>
      </c>
      <c r="F401" s="108" t="s">
        <v>515</v>
      </c>
      <c r="G401" s="109" t="s">
        <v>634</v>
      </c>
      <c r="H401" s="99"/>
      <c r="I401" s="115" t="s">
        <v>550</v>
      </c>
    </row>
    <row r="402" spans="1:9" s="127" customFormat="1" x14ac:dyDescent="0.2">
      <c r="A402" s="109" t="s">
        <v>409</v>
      </c>
      <c r="B402" s="112">
        <v>41548</v>
      </c>
      <c r="C402" s="123"/>
      <c r="D402" s="124">
        <v>0.4</v>
      </c>
      <c r="E402" s="107" t="s">
        <v>505</v>
      </c>
      <c r="F402" s="108" t="s">
        <v>515</v>
      </c>
      <c r="G402" s="109" t="s">
        <v>634</v>
      </c>
      <c r="H402" s="99"/>
      <c r="I402" s="115" t="s">
        <v>550</v>
      </c>
    </row>
    <row r="403" spans="1:9" s="127" customFormat="1" x14ac:dyDescent="0.2">
      <c r="A403" s="109" t="s">
        <v>410</v>
      </c>
      <c r="B403" s="112">
        <v>41548</v>
      </c>
      <c r="C403" s="123"/>
      <c r="D403" s="124">
        <v>0.4</v>
      </c>
      <c r="E403" s="107" t="s">
        <v>505</v>
      </c>
      <c r="F403" s="108" t="s">
        <v>515</v>
      </c>
      <c r="G403" s="109" t="s">
        <v>634</v>
      </c>
      <c r="H403" s="99"/>
      <c r="I403" s="115" t="s">
        <v>550</v>
      </c>
    </row>
    <row r="404" spans="1:9" s="127" customFormat="1" x14ac:dyDescent="0.2">
      <c r="A404" s="109" t="s">
        <v>411</v>
      </c>
      <c r="B404" s="112">
        <v>41548</v>
      </c>
      <c r="C404" s="123"/>
      <c r="D404" s="124">
        <v>0.4</v>
      </c>
      <c r="E404" s="107" t="s">
        <v>505</v>
      </c>
      <c r="F404" s="108" t="s">
        <v>515</v>
      </c>
      <c r="G404" s="109" t="s">
        <v>634</v>
      </c>
      <c r="H404" s="99"/>
      <c r="I404" s="115" t="s">
        <v>550</v>
      </c>
    </row>
    <row r="405" spans="1:9" s="127" customFormat="1" x14ac:dyDescent="0.2">
      <c r="A405" s="109" t="s">
        <v>412</v>
      </c>
      <c r="B405" s="112">
        <v>41548</v>
      </c>
      <c r="C405" s="123"/>
      <c r="D405" s="124">
        <v>0.55000000000000004</v>
      </c>
      <c r="E405" s="107" t="s">
        <v>505</v>
      </c>
      <c r="F405" s="108" t="s">
        <v>515</v>
      </c>
      <c r="G405" s="109" t="s">
        <v>634</v>
      </c>
      <c r="H405" s="99"/>
      <c r="I405" s="115" t="s">
        <v>550</v>
      </c>
    </row>
    <row r="406" spans="1:9" s="127" customFormat="1" x14ac:dyDescent="0.2">
      <c r="A406" s="109" t="s">
        <v>413</v>
      </c>
      <c r="B406" s="112">
        <v>41548</v>
      </c>
      <c r="C406" s="123"/>
      <c r="D406" s="124">
        <v>0.55000000000000004</v>
      </c>
      <c r="E406" s="107" t="s">
        <v>505</v>
      </c>
      <c r="F406" s="108" t="s">
        <v>515</v>
      </c>
      <c r="G406" s="109" t="s">
        <v>634</v>
      </c>
      <c r="H406" s="99"/>
      <c r="I406" s="115" t="s">
        <v>550</v>
      </c>
    </row>
    <row r="407" spans="1:9" s="127" customFormat="1" x14ac:dyDescent="0.2">
      <c r="A407" s="109" t="s">
        <v>414</v>
      </c>
      <c r="B407" s="112">
        <v>41548</v>
      </c>
      <c r="C407" s="123"/>
      <c r="D407" s="124">
        <v>0.55000000000000004</v>
      </c>
      <c r="E407" s="107" t="s">
        <v>505</v>
      </c>
      <c r="F407" s="108" t="s">
        <v>515</v>
      </c>
      <c r="G407" s="109" t="s">
        <v>634</v>
      </c>
      <c r="H407" s="99"/>
      <c r="I407" s="115" t="s">
        <v>550</v>
      </c>
    </row>
    <row r="408" spans="1:9" x14ac:dyDescent="0.2">
      <c r="A408" s="14" t="s">
        <v>415</v>
      </c>
      <c r="B408" s="19">
        <v>37895</v>
      </c>
      <c r="C408" s="99"/>
      <c r="D408" s="23">
        <v>1.7</v>
      </c>
      <c r="E408" s="33" t="s">
        <v>505</v>
      </c>
      <c r="F408" s="33" t="s">
        <v>515</v>
      </c>
      <c r="G408" s="125"/>
      <c r="I408" s="115" t="s">
        <v>550</v>
      </c>
    </row>
    <row r="409" spans="1:9" x14ac:dyDescent="0.2">
      <c r="A409" s="37" t="s">
        <v>416</v>
      </c>
      <c r="B409" s="20">
        <v>40087</v>
      </c>
      <c r="C409" s="14"/>
      <c r="D409" s="103">
        <v>2.7</v>
      </c>
      <c r="E409" s="35" t="s">
        <v>505</v>
      </c>
      <c r="F409" s="33" t="s">
        <v>515</v>
      </c>
      <c r="G409" s="109" t="s">
        <v>564</v>
      </c>
      <c r="I409" s="125" t="s">
        <v>550</v>
      </c>
    </row>
    <row r="410" spans="1:9" x14ac:dyDescent="0.2">
      <c r="A410" s="14" t="s">
        <v>37</v>
      </c>
      <c r="B410" s="19">
        <v>40817</v>
      </c>
      <c r="C410" s="99"/>
      <c r="D410" s="100">
        <v>3</v>
      </c>
      <c r="E410" s="33" t="s">
        <v>505</v>
      </c>
      <c r="F410" s="33" t="s">
        <v>515</v>
      </c>
      <c r="G410" s="115" t="s">
        <v>613</v>
      </c>
      <c r="I410" s="115" t="s">
        <v>552</v>
      </c>
    </row>
    <row r="411" spans="1:9" x14ac:dyDescent="0.2">
      <c r="A411" s="99" t="s">
        <v>417</v>
      </c>
      <c r="B411" s="101">
        <v>37895</v>
      </c>
      <c r="C411" s="14"/>
      <c r="D411" s="23">
        <v>1.7</v>
      </c>
      <c r="E411" s="105" t="s">
        <v>505</v>
      </c>
      <c r="F411" s="33" t="s">
        <v>515</v>
      </c>
      <c r="G411" s="125"/>
      <c r="I411" s="43" t="s">
        <v>550</v>
      </c>
    </row>
    <row r="412" spans="1:9" x14ac:dyDescent="0.2">
      <c r="A412" s="37" t="s">
        <v>418</v>
      </c>
      <c r="B412" s="20">
        <v>40087</v>
      </c>
      <c r="C412" s="14"/>
      <c r="D412" s="103">
        <v>3</v>
      </c>
      <c r="E412" s="35" t="s">
        <v>505</v>
      </c>
      <c r="F412" s="33" t="s">
        <v>515</v>
      </c>
      <c r="G412" s="43" t="s">
        <v>564</v>
      </c>
      <c r="I412" s="125" t="s">
        <v>550</v>
      </c>
    </row>
    <row r="413" spans="1:9" x14ac:dyDescent="0.2">
      <c r="A413" s="14" t="s">
        <v>419</v>
      </c>
      <c r="B413" s="19">
        <v>37895</v>
      </c>
      <c r="C413" s="14"/>
      <c r="D413" s="103">
        <v>1.7</v>
      </c>
      <c r="E413" s="33" t="s">
        <v>505</v>
      </c>
      <c r="F413" s="33" t="s">
        <v>515</v>
      </c>
      <c r="G413" s="125"/>
      <c r="H413" s="126"/>
      <c r="I413" s="115" t="s">
        <v>550</v>
      </c>
    </row>
    <row r="414" spans="1:9" ht="22.5" x14ac:dyDescent="0.2">
      <c r="A414" s="14" t="s">
        <v>420</v>
      </c>
      <c r="B414" s="19">
        <v>37895</v>
      </c>
      <c r="C414" s="14"/>
      <c r="D414" s="23">
        <v>0.06</v>
      </c>
      <c r="E414" s="33" t="s">
        <v>505</v>
      </c>
      <c r="F414" s="33" t="s">
        <v>515</v>
      </c>
      <c r="H414" s="38"/>
      <c r="I414" s="37" t="s">
        <v>575</v>
      </c>
    </row>
    <row r="415" spans="1:9" ht="22.5" x14ac:dyDescent="0.2">
      <c r="A415" s="14" t="s">
        <v>421</v>
      </c>
      <c r="B415" s="19">
        <v>37895</v>
      </c>
      <c r="C415" s="99"/>
      <c r="D415" s="23">
        <v>0.06</v>
      </c>
      <c r="E415" s="33" t="s">
        <v>505</v>
      </c>
      <c r="F415" s="33" t="s">
        <v>515</v>
      </c>
      <c r="H415" s="110"/>
      <c r="I415" s="109" t="s">
        <v>575</v>
      </c>
    </row>
    <row r="416" spans="1:9" ht="22.5" x14ac:dyDescent="0.2">
      <c r="A416" s="99" t="s">
        <v>422</v>
      </c>
      <c r="B416" s="101">
        <v>37895</v>
      </c>
      <c r="C416" s="14"/>
      <c r="D416" s="23">
        <v>0.06</v>
      </c>
      <c r="E416" s="105" t="s">
        <v>505</v>
      </c>
      <c r="F416" s="33" t="s">
        <v>515</v>
      </c>
      <c r="G416" s="125"/>
      <c r="H416" s="110"/>
      <c r="I416" s="109" t="s">
        <v>575</v>
      </c>
    </row>
    <row r="417" spans="1:9" ht="22.5" x14ac:dyDescent="0.2">
      <c r="A417" s="14" t="s">
        <v>423</v>
      </c>
      <c r="B417" s="19">
        <v>37895</v>
      </c>
      <c r="C417" s="14"/>
      <c r="D417" s="23">
        <v>0.06</v>
      </c>
      <c r="E417" s="33" t="s">
        <v>505</v>
      </c>
      <c r="F417" s="33" t="s">
        <v>515</v>
      </c>
      <c r="H417" s="38"/>
      <c r="I417" s="37" t="s">
        <v>575</v>
      </c>
    </row>
    <row r="418" spans="1:9" ht="22.5" x14ac:dyDescent="0.2">
      <c r="A418" s="14" t="s">
        <v>424</v>
      </c>
      <c r="B418" s="19">
        <v>37895</v>
      </c>
      <c r="C418" s="14"/>
      <c r="D418" s="23">
        <v>0.06</v>
      </c>
      <c r="E418" s="33" t="s">
        <v>505</v>
      </c>
      <c r="F418" s="33" t="s">
        <v>515</v>
      </c>
      <c r="H418" s="110"/>
      <c r="I418" s="109" t="s">
        <v>575</v>
      </c>
    </row>
    <row r="419" spans="1:9" x14ac:dyDescent="0.2">
      <c r="A419" s="14" t="s">
        <v>425</v>
      </c>
      <c r="B419" s="19">
        <v>37895</v>
      </c>
      <c r="C419" s="14"/>
      <c r="D419" s="23">
        <v>0.88</v>
      </c>
      <c r="E419" s="33" t="s">
        <v>505</v>
      </c>
      <c r="F419" s="33" t="s">
        <v>515</v>
      </c>
      <c r="I419" s="115" t="s">
        <v>550</v>
      </c>
    </row>
    <row r="420" spans="1:9" x14ac:dyDescent="0.2">
      <c r="A420" s="14" t="s">
        <v>426</v>
      </c>
      <c r="B420" s="19">
        <v>37895</v>
      </c>
      <c r="C420" s="14"/>
      <c r="D420" s="23">
        <v>0.88</v>
      </c>
      <c r="E420" s="105" t="s">
        <v>505</v>
      </c>
      <c r="F420" s="105" t="s">
        <v>515</v>
      </c>
      <c r="I420" s="43" t="s">
        <v>550</v>
      </c>
    </row>
    <row r="421" spans="1:9" x14ac:dyDescent="0.2">
      <c r="A421" s="14" t="s">
        <v>427</v>
      </c>
      <c r="B421" s="19">
        <v>37895</v>
      </c>
      <c r="C421" s="14"/>
      <c r="D421" s="23">
        <v>0.88</v>
      </c>
      <c r="E421" s="33" t="s">
        <v>505</v>
      </c>
      <c r="F421" s="33" t="s">
        <v>515</v>
      </c>
      <c r="I421" s="43" t="s">
        <v>550</v>
      </c>
    </row>
    <row r="422" spans="1:9" x14ac:dyDescent="0.2">
      <c r="A422" s="14" t="s">
        <v>428</v>
      </c>
      <c r="B422" s="19">
        <v>37895</v>
      </c>
      <c r="C422" s="99"/>
      <c r="D422" s="23">
        <v>0.88</v>
      </c>
      <c r="E422" s="33" t="s">
        <v>505</v>
      </c>
      <c r="F422" s="33" t="s">
        <v>515</v>
      </c>
      <c r="I422" s="43" t="s">
        <v>550</v>
      </c>
    </row>
    <row r="423" spans="1:9" s="127" customFormat="1" x14ac:dyDescent="0.2">
      <c r="A423" s="109" t="s">
        <v>429</v>
      </c>
      <c r="B423" s="112">
        <v>41548</v>
      </c>
      <c r="C423" s="123"/>
      <c r="D423" s="124">
        <v>0.35</v>
      </c>
      <c r="E423" s="107" t="s">
        <v>505</v>
      </c>
      <c r="F423" s="108" t="s">
        <v>515</v>
      </c>
      <c r="G423" s="109" t="s">
        <v>634</v>
      </c>
      <c r="H423" s="99"/>
      <c r="I423" s="115" t="s">
        <v>550</v>
      </c>
    </row>
    <row r="424" spans="1:9" x14ac:dyDescent="0.2">
      <c r="A424" s="109" t="s">
        <v>430</v>
      </c>
      <c r="B424" s="102">
        <v>40087</v>
      </c>
      <c r="C424" s="14"/>
      <c r="D424" s="23">
        <v>0.3</v>
      </c>
      <c r="E424" s="107" t="s">
        <v>505</v>
      </c>
      <c r="F424" s="33" t="s">
        <v>515</v>
      </c>
      <c r="G424" s="115" t="s">
        <v>564</v>
      </c>
      <c r="I424" s="43" t="s">
        <v>550</v>
      </c>
    </row>
    <row r="425" spans="1:9" s="127" customFormat="1" x14ac:dyDescent="0.2">
      <c r="A425" s="109" t="s">
        <v>431</v>
      </c>
      <c r="B425" s="112">
        <v>41548</v>
      </c>
      <c r="C425" s="123"/>
      <c r="D425" s="124">
        <v>0.35</v>
      </c>
      <c r="E425" s="107" t="s">
        <v>505</v>
      </c>
      <c r="F425" s="108" t="s">
        <v>515</v>
      </c>
      <c r="G425" s="109" t="s">
        <v>634</v>
      </c>
      <c r="H425" s="99"/>
      <c r="I425" s="115" t="s">
        <v>550</v>
      </c>
    </row>
    <row r="426" spans="1:9" s="127" customFormat="1" x14ac:dyDescent="0.2">
      <c r="A426" s="109" t="s">
        <v>432</v>
      </c>
      <c r="B426" s="112">
        <v>41548</v>
      </c>
      <c r="C426" s="123"/>
      <c r="D426" s="124">
        <v>0.35</v>
      </c>
      <c r="E426" s="107" t="s">
        <v>505</v>
      </c>
      <c r="F426" s="108" t="s">
        <v>515</v>
      </c>
      <c r="G426" s="109" t="s">
        <v>634</v>
      </c>
      <c r="H426" s="99"/>
      <c r="I426" s="115" t="s">
        <v>550</v>
      </c>
    </row>
    <row r="427" spans="1:9" s="127" customFormat="1" x14ac:dyDescent="0.2">
      <c r="A427" s="109" t="s">
        <v>433</v>
      </c>
      <c r="B427" s="112">
        <v>41548</v>
      </c>
      <c r="C427" s="123"/>
      <c r="D427" s="124">
        <v>0.35</v>
      </c>
      <c r="E427" s="107" t="s">
        <v>505</v>
      </c>
      <c r="F427" s="108" t="s">
        <v>515</v>
      </c>
      <c r="G427" s="109" t="s">
        <v>634</v>
      </c>
      <c r="H427" s="99"/>
      <c r="I427" s="115" t="s">
        <v>550</v>
      </c>
    </row>
    <row r="428" spans="1:9" s="127" customFormat="1" x14ac:dyDescent="0.2">
      <c r="A428" s="109" t="s">
        <v>434</v>
      </c>
      <c r="B428" s="112">
        <v>41548</v>
      </c>
      <c r="C428" s="123"/>
      <c r="D428" s="124">
        <v>1</v>
      </c>
      <c r="E428" s="107" t="s">
        <v>505</v>
      </c>
      <c r="F428" s="108" t="s">
        <v>515</v>
      </c>
      <c r="G428" s="109" t="s">
        <v>634</v>
      </c>
      <c r="H428" s="99"/>
      <c r="I428" s="115" t="s">
        <v>550</v>
      </c>
    </row>
    <row r="429" spans="1:9" x14ac:dyDescent="0.2">
      <c r="A429" s="109" t="s">
        <v>435</v>
      </c>
      <c r="B429" s="102">
        <v>40087</v>
      </c>
      <c r="C429" s="14"/>
      <c r="D429" s="23">
        <v>0.68</v>
      </c>
      <c r="E429" s="107" t="s">
        <v>505</v>
      </c>
      <c r="F429" s="33" t="s">
        <v>515</v>
      </c>
      <c r="G429" s="115" t="s">
        <v>564</v>
      </c>
      <c r="I429" s="43" t="s">
        <v>550</v>
      </c>
    </row>
    <row r="430" spans="1:9" s="127" customFormat="1" x14ac:dyDescent="0.2">
      <c r="A430" s="109" t="s">
        <v>436</v>
      </c>
      <c r="B430" s="112">
        <v>41548</v>
      </c>
      <c r="C430" s="123"/>
      <c r="D430" s="124">
        <v>1</v>
      </c>
      <c r="E430" s="107" t="s">
        <v>505</v>
      </c>
      <c r="F430" s="108" t="s">
        <v>515</v>
      </c>
      <c r="G430" s="109" t="s">
        <v>634</v>
      </c>
      <c r="H430" s="99"/>
      <c r="I430" s="115" t="s">
        <v>550</v>
      </c>
    </row>
    <row r="431" spans="1:9" s="127" customFormat="1" x14ac:dyDescent="0.2">
      <c r="A431" s="109" t="s">
        <v>437</v>
      </c>
      <c r="B431" s="112">
        <v>41548</v>
      </c>
      <c r="C431" s="123"/>
      <c r="D431" s="124">
        <v>1</v>
      </c>
      <c r="E431" s="107" t="s">
        <v>505</v>
      </c>
      <c r="F431" s="108" t="s">
        <v>515</v>
      </c>
      <c r="G431" s="109" t="s">
        <v>634</v>
      </c>
      <c r="H431" s="99"/>
      <c r="I431" s="115" t="s">
        <v>550</v>
      </c>
    </row>
    <row r="432" spans="1:9" s="127" customFormat="1" x14ac:dyDescent="0.2">
      <c r="A432" s="109" t="s">
        <v>438</v>
      </c>
      <c r="B432" s="112">
        <v>41548</v>
      </c>
      <c r="C432" s="123"/>
      <c r="D432" s="124">
        <v>1</v>
      </c>
      <c r="E432" s="107" t="s">
        <v>505</v>
      </c>
      <c r="F432" s="108" t="s">
        <v>515</v>
      </c>
      <c r="G432" s="109" t="s">
        <v>634</v>
      </c>
      <c r="H432" s="99"/>
      <c r="I432" s="115" t="s">
        <v>550</v>
      </c>
    </row>
    <row r="433" spans="1:9" s="127" customFormat="1" x14ac:dyDescent="0.2">
      <c r="A433" s="109" t="s">
        <v>439</v>
      </c>
      <c r="B433" s="112">
        <v>41548</v>
      </c>
      <c r="C433" s="123"/>
      <c r="D433" s="124">
        <v>1</v>
      </c>
      <c r="E433" s="107" t="s">
        <v>505</v>
      </c>
      <c r="F433" s="108" t="s">
        <v>515</v>
      </c>
      <c r="G433" s="109" t="s">
        <v>634</v>
      </c>
      <c r="H433" s="99"/>
      <c r="I433" s="115" t="s">
        <v>550</v>
      </c>
    </row>
    <row r="434" spans="1:9" s="127" customFormat="1" x14ac:dyDescent="0.2">
      <c r="A434" s="109" t="s">
        <v>440</v>
      </c>
      <c r="B434" s="112">
        <v>41548</v>
      </c>
      <c r="C434" s="123"/>
      <c r="D434" s="124">
        <v>1</v>
      </c>
      <c r="E434" s="107" t="s">
        <v>505</v>
      </c>
      <c r="F434" s="108" t="s">
        <v>515</v>
      </c>
      <c r="G434" s="109" t="s">
        <v>634</v>
      </c>
      <c r="H434" s="99"/>
      <c r="I434" s="115" t="s">
        <v>550</v>
      </c>
    </row>
    <row r="435" spans="1:9" s="127" customFormat="1" x14ac:dyDescent="0.2">
      <c r="A435" s="109" t="s">
        <v>441</v>
      </c>
      <c r="B435" s="112">
        <v>41548</v>
      </c>
      <c r="C435" s="123"/>
      <c r="D435" s="124">
        <v>1</v>
      </c>
      <c r="E435" s="107" t="s">
        <v>505</v>
      </c>
      <c r="F435" s="108" t="s">
        <v>515</v>
      </c>
      <c r="G435" s="109" t="s">
        <v>634</v>
      </c>
      <c r="H435" s="99"/>
      <c r="I435" s="115" t="s">
        <v>550</v>
      </c>
    </row>
    <row r="436" spans="1:9" x14ac:dyDescent="0.2">
      <c r="A436" s="99" t="s">
        <v>442</v>
      </c>
      <c r="B436" s="19">
        <v>38261</v>
      </c>
      <c r="C436" s="99"/>
      <c r="D436" s="103">
        <v>46.92</v>
      </c>
      <c r="E436" s="123" t="s">
        <v>505</v>
      </c>
      <c r="F436" s="123" t="s">
        <v>515</v>
      </c>
      <c r="G436" s="53" t="s">
        <v>533</v>
      </c>
      <c r="I436" s="43" t="s">
        <v>550</v>
      </c>
    </row>
    <row r="437" spans="1:9" x14ac:dyDescent="0.2">
      <c r="A437" s="14" t="s">
        <v>443</v>
      </c>
      <c r="B437" s="19">
        <v>37895</v>
      </c>
      <c r="C437" s="14"/>
      <c r="D437" s="23">
        <v>1.7</v>
      </c>
      <c r="E437" s="33" t="s">
        <v>505</v>
      </c>
      <c r="F437" s="33" t="s">
        <v>515</v>
      </c>
      <c r="I437" s="43" t="s">
        <v>550</v>
      </c>
    </row>
    <row r="438" spans="1:9" x14ac:dyDescent="0.2">
      <c r="A438" s="14" t="s">
        <v>444</v>
      </c>
      <c r="B438" s="19">
        <v>37895</v>
      </c>
      <c r="C438" s="99"/>
      <c r="D438" s="23">
        <v>1.7</v>
      </c>
      <c r="E438" s="33" t="s">
        <v>505</v>
      </c>
      <c r="F438" s="33" t="s">
        <v>515</v>
      </c>
      <c r="G438" s="125" t="s">
        <v>537</v>
      </c>
      <c r="I438" s="43" t="s">
        <v>550</v>
      </c>
    </row>
    <row r="439" spans="1:9" x14ac:dyDescent="0.2">
      <c r="A439" s="14" t="s">
        <v>445</v>
      </c>
      <c r="B439" s="19">
        <v>37895</v>
      </c>
      <c r="C439" s="99"/>
      <c r="D439" s="23">
        <v>1.7</v>
      </c>
      <c r="E439" s="105" t="s">
        <v>505</v>
      </c>
      <c r="F439" s="105" t="s">
        <v>515</v>
      </c>
      <c r="G439" s="125" t="s">
        <v>537</v>
      </c>
      <c r="I439" s="43" t="s">
        <v>550</v>
      </c>
    </row>
    <row r="440" spans="1:9" x14ac:dyDescent="0.2">
      <c r="A440" s="14" t="s">
        <v>446</v>
      </c>
      <c r="B440" s="19">
        <v>37895</v>
      </c>
      <c r="C440" s="14"/>
      <c r="D440" s="23">
        <v>1.7</v>
      </c>
      <c r="E440" s="105" t="s">
        <v>505</v>
      </c>
      <c r="F440" s="105" t="s">
        <v>515</v>
      </c>
      <c r="G440" s="53" t="s">
        <v>537</v>
      </c>
      <c r="I440" s="43" t="s">
        <v>550</v>
      </c>
    </row>
    <row r="441" spans="1:9" x14ac:dyDescent="0.2">
      <c r="A441" s="14" t="s">
        <v>447</v>
      </c>
      <c r="B441" s="19">
        <v>37895</v>
      </c>
      <c r="C441" s="14"/>
      <c r="D441" s="23">
        <v>1.7</v>
      </c>
      <c r="E441" s="33" t="s">
        <v>505</v>
      </c>
      <c r="F441" s="33" t="s">
        <v>515</v>
      </c>
      <c r="G441" s="53" t="s">
        <v>537</v>
      </c>
      <c r="I441" s="43" t="s">
        <v>550</v>
      </c>
    </row>
    <row r="442" spans="1:9" x14ac:dyDescent="0.2">
      <c r="A442" s="99" t="s">
        <v>549</v>
      </c>
      <c r="B442" s="101">
        <v>37895</v>
      </c>
      <c r="C442" s="99"/>
      <c r="D442" s="103">
        <v>1.94</v>
      </c>
      <c r="E442" s="33" t="s">
        <v>505</v>
      </c>
      <c r="F442" s="33" t="s">
        <v>515</v>
      </c>
      <c r="I442" s="43" t="s">
        <v>550</v>
      </c>
    </row>
    <row r="443" spans="1:9" x14ac:dyDescent="0.2">
      <c r="A443" s="99" t="s">
        <v>448</v>
      </c>
      <c r="B443" s="101">
        <v>37895</v>
      </c>
      <c r="C443" s="99"/>
      <c r="D443" s="103">
        <v>1.94</v>
      </c>
      <c r="E443" s="33" t="s">
        <v>505</v>
      </c>
      <c r="F443" s="33" t="s">
        <v>515</v>
      </c>
      <c r="I443" s="43" t="s">
        <v>550</v>
      </c>
    </row>
    <row r="444" spans="1:9" x14ac:dyDescent="0.2">
      <c r="A444" s="99" t="s">
        <v>448</v>
      </c>
      <c r="B444" s="101">
        <v>37895</v>
      </c>
      <c r="C444" s="99"/>
      <c r="D444" s="103">
        <v>1.6</v>
      </c>
      <c r="E444" s="123" t="s">
        <v>505</v>
      </c>
      <c r="F444" s="123" t="s">
        <v>516</v>
      </c>
      <c r="H444" s="54" t="s">
        <v>542</v>
      </c>
      <c r="I444" s="43" t="s">
        <v>550</v>
      </c>
    </row>
    <row r="445" spans="1:9" x14ac:dyDescent="0.2">
      <c r="A445" s="99" t="s">
        <v>449</v>
      </c>
      <c r="B445" s="101">
        <v>37895</v>
      </c>
      <c r="C445" s="99"/>
      <c r="D445" s="103">
        <v>1.94</v>
      </c>
      <c r="E445" s="33" t="s">
        <v>505</v>
      </c>
      <c r="F445" s="33" t="s">
        <v>515</v>
      </c>
      <c r="I445" s="43" t="s">
        <v>550</v>
      </c>
    </row>
    <row r="446" spans="1:9" x14ac:dyDescent="0.2">
      <c r="A446" s="14" t="s">
        <v>450</v>
      </c>
      <c r="B446" s="19">
        <v>37895</v>
      </c>
      <c r="C446" s="14"/>
      <c r="D446" s="23">
        <v>1.94</v>
      </c>
      <c r="E446" s="105" t="s">
        <v>505</v>
      </c>
      <c r="F446" s="105" t="s">
        <v>515</v>
      </c>
      <c r="I446" s="43" t="s">
        <v>550</v>
      </c>
    </row>
    <row r="447" spans="1:9" x14ac:dyDescent="0.2">
      <c r="A447" s="14" t="s">
        <v>451</v>
      </c>
      <c r="B447" s="19">
        <v>37895</v>
      </c>
      <c r="C447" s="99"/>
      <c r="D447" s="23">
        <v>1.94</v>
      </c>
      <c r="E447" s="33" t="s">
        <v>505</v>
      </c>
      <c r="F447" s="33" t="s">
        <v>515</v>
      </c>
      <c r="I447" s="43" t="s">
        <v>550</v>
      </c>
    </row>
    <row r="448" spans="1:9" x14ac:dyDescent="0.2">
      <c r="A448" s="99" t="s">
        <v>452</v>
      </c>
      <c r="B448" s="101">
        <v>37895</v>
      </c>
      <c r="C448" s="99"/>
      <c r="D448" s="23">
        <v>1.7</v>
      </c>
      <c r="E448" s="105" t="s">
        <v>505</v>
      </c>
      <c r="F448" s="33" t="s">
        <v>515</v>
      </c>
      <c r="G448" s="125"/>
      <c r="H448" s="126"/>
      <c r="I448" s="115" t="s">
        <v>550</v>
      </c>
    </row>
    <row r="449" spans="1:9" x14ac:dyDescent="0.2">
      <c r="A449" s="99" t="s">
        <v>453</v>
      </c>
      <c r="B449" s="101">
        <v>37895</v>
      </c>
      <c r="C449" s="99"/>
      <c r="D449" s="23">
        <v>1.7</v>
      </c>
      <c r="E449" s="105" t="s">
        <v>505</v>
      </c>
      <c r="F449" s="33" t="s">
        <v>515</v>
      </c>
      <c r="G449" s="109"/>
      <c r="H449" s="126"/>
      <c r="I449" s="115" t="s">
        <v>550</v>
      </c>
    </row>
    <row r="450" spans="1:9" x14ac:dyDescent="0.2">
      <c r="A450" s="99" t="s">
        <v>38</v>
      </c>
      <c r="B450" s="101">
        <v>39356</v>
      </c>
      <c r="C450" s="14"/>
      <c r="D450" s="23">
        <v>1.22</v>
      </c>
      <c r="E450" s="105" t="s">
        <v>505</v>
      </c>
      <c r="F450" s="33" t="s">
        <v>515</v>
      </c>
      <c r="G450" s="109" t="s">
        <v>530</v>
      </c>
      <c r="I450" s="115" t="s">
        <v>552</v>
      </c>
    </row>
    <row r="451" spans="1:9" x14ac:dyDescent="0.2">
      <c r="A451" s="109" t="s">
        <v>454</v>
      </c>
      <c r="B451" s="102">
        <v>40087</v>
      </c>
      <c r="C451" s="105"/>
      <c r="D451" s="103">
        <v>1.22</v>
      </c>
      <c r="E451" s="107" t="s">
        <v>505</v>
      </c>
      <c r="F451" s="33" t="s">
        <v>515</v>
      </c>
      <c r="G451" s="109" t="s">
        <v>564</v>
      </c>
      <c r="H451" s="126"/>
      <c r="I451" s="125" t="s">
        <v>550</v>
      </c>
    </row>
    <row r="452" spans="1:9" x14ac:dyDescent="0.2">
      <c r="A452" s="14" t="s">
        <v>39</v>
      </c>
      <c r="B452" s="19">
        <v>39356</v>
      </c>
      <c r="C452" s="14"/>
      <c r="D452" s="23">
        <v>1.22</v>
      </c>
      <c r="E452" s="33" t="s">
        <v>505</v>
      </c>
      <c r="F452" s="33" t="s">
        <v>515</v>
      </c>
      <c r="G452" s="53" t="s">
        <v>530</v>
      </c>
      <c r="I452" s="43" t="s">
        <v>552</v>
      </c>
    </row>
    <row r="453" spans="1:9" x14ac:dyDescent="0.2">
      <c r="A453" s="14" t="s">
        <v>40</v>
      </c>
      <c r="B453" s="19">
        <v>39356</v>
      </c>
      <c r="C453" s="99"/>
      <c r="D453" s="23">
        <v>1.22</v>
      </c>
      <c r="E453" s="33" t="s">
        <v>505</v>
      </c>
      <c r="F453" s="33" t="s">
        <v>515</v>
      </c>
      <c r="G453" s="125" t="s">
        <v>530</v>
      </c>
      <c r="H453" s="126"/>
      <c r="I453" s="115" t="s">
        <v>552</v>
      </c>
    </row>
    <row r="454" spans="1:9" x14ac:dyDescent="0.2">
      <c r="A454" s="97" t="s">
        <v>455</v>
      </c>
      <c r="B454" s="128">
        <v>39722</v>
      </c>
      <c r="C454" s="97"/>
      <c r="D454" s="104">
        <v>3</v>
      </c>
      <c r="E454" s="97" t="s">
        <v>505</v>
      </c>
      <c r="F454" s="129" t="s">
        <v>515</v>
      </c>
      <c r="G454" s="125" t="s">
        <v>531</v>
      </c>
      <c r="H454" s="120"/>
      <c r="I454" s="115" t="s">
        <v>551</v>
      </c>
    </row>
    <row r="455" spans="1:9" x14ac:dyDescent="0.2">
      <c r="A455" s="97" t="s">
        <v>41</v>
      </c>
      <c r="B455" s="19">
        <v>39356</v>
      </c>
      <c r="C455" s="97"/>
      <c r="D455" s="104">
        <v>3</v>
      </c>
      <c r="E455" s="33" t="s">
        <v>505</v>
      </c>
      <c r="F455" s="33" t="s">
        <v>515</v>
      </c>
      <c r="G455" s="125" t="s">
        <v>530</v>
      </c>
      <c r="H455" s="126"/>
      <c r="I455" s="115" t="s">
        <v>552</v>
      </c>
    </row>
    <row r="456" spans="1:9" x14ac:dyDescent="0.2">
      <c r="A456" s="109" t="s">
        <v>456</v>
      </c>
      <c r="B456" s="102">
        <v>40087</v>
      </c>
      <c r="C456" s="99"/>
      <c r="D456" s="23">
        <v>3</v>
      </c>
      <c r="E456" s="107" t="s">
        <v>505</v>
      </c>
      <c r="F456" s="33" t="s">
        <v>515</v>
      </c>
      <c r="G456" s="115" t="s">
        <v>564</v>
      </c>
      <c r="H456" s="126"/>
      <c r="I456" s="125" t="s">
        <v>550</v>
      </c>
    </row>
    <row r="457" spans="1:9" x14ac:dyDescent="0.2">
      <c r="A457" s="115" t="s">
        <v>42</v>
      </c>
      <c r="B457" s="102">
        <v>40087</v>
      </c>
      <c r="C457" s="97"/>
      <c r="D457" s="104">
        <v>2.75</v>
      </c>
      <c r="E457" s="107" t="s">
        <v>505</v>
      </c>
      <c r="F457" s="105" t="s">
        <v>515</v>
      </c>
      <c r="G457" s="115" t="s">
        <v>564</v>
      </c>
      <c r="I457" s="125" t="s">
        <v>552</v>
      </c>
    </row>
    <row r="458" spans="1:9" x14ac:dyDescent="0.2">
      <c r="A458" s="99" t="s">
        <v>457</v>
      </c>
      <c r="B458" s="101">
        <v>37895</v>
      </c>
      <c r="C458" s="99"/>
      <c r="D458" s="103">
        <v>1.0900000000000001</v>
      </c>
      <c r="E458" s="105" t="s">
        <v>505</v>
      </c>
      <c r="F458" s="105" t="s">
        <v>515</v>
      </c>
      <c r="G458" s="125"/>
      <c r="H458" s="126"/>
      <c r="I458" s="115" t="s">
        <v>550</v>
      </c>
    </row>
    <row r="459" spans="1:9" x14ac:dyDescent="0.2">
      <c r="A459" s="99" t="s">
        <v>458</v>
      </c>
      <c r="B459" s="101">
        <v>38626</v>
      </c>
      <c r="C459" s="99"/>
      <c r="D459" s="103">
        <v>0.84</v>
      </c>
      <c r="E459" s="99" t="s">
        <v>505</v>
      </c>
      <c r="F459" s="105" t="s">
        <v>515</v>
      </c>
      <c r="G459" s="125" t="s">
        <v>535</v>
      </c>
      <c r="H459" s="126"/>
      <c r="I459" s="115" t="s">
        <v>550</v>
      </c>
    </row>
    <row r="460" spans="1:9" x14ac:dyDescent="0.2">
      <c r="A460" s="14" t="s">
        <v>458</v>
      </c>
      <c r="B460" s="19">
        <v>38626</v>
      </c>
      <c r="C460" s="99"/>
      <c r="D460" s="23">
        <v>0.83</v>
      </c>
      <c r="E460" s="123" t="s">
        <v>505</v>
      </c>
      <c r="F460" s="123" t="s">
        <v>516</v>
      </c>
      <c r="G460" s="125" t="s">
        <v>535</v>
      </c>
      <c r="H460" s="126" t="s">
        <v>542</v>
      </c>
      <c r="I460" s="115" t="s">
        <v>550</v>
      </c>
    </row>
    <row r="461" spans="1:9" x14ac:dyDescent="0.2">
      <c r="A461" s="99" t="s">
        <v>459</v>
      </c>
      <c r="B461" s="101">
        <v>37895</v>
      </c>
      <c r="C461" s="99"/>
      <c r="D461" s="103">
        <v>0.83</v>
      </c>
      <c r="E461" s="105" t="s">
        <v>505</v>
      </c>
      <c r="F461" s="105" t="s">
        <v>515</v>
      </c>
      <c r="G461" s="125"/>
      <c r="H461" s="126"/>
      <c r="I461" s="115" t="s">
        <v>550</v>
      </c>
    </row>
    <row r="462" spans="1:9" x14ac:dyDescent="0.2">
      <c r="A462" s="129" t="s">
        <v>43</v>
      </c>
      <c r="B462" s="131">
        <v>39356</v>
      </c>
      <c r="C462" s="123"/>
      <c r="D462" s="130">
        <v>2.5</v>
      </c>
      <c r="E462" s="105" t="s">
        <v>505</v>
      </c>
      <c r="F462" s="105" t="s">
        <v>515</v>
      </c>
      <c r="G462" s="125" t="s">
        <v>530</v>
      </c>
      <c r="H462" s="126"/>
      <c r="I462" s="115" t="s">
        <v>552</v>
      </c>
    </row>
    <row r="463" spans="1:9" x14ac:dyDescent="0.2">
      <c r="A463" s="129" t="s">
        <v>44</v>
      </c>
      <c r="B463" s="131">
        <v>39356</v>
      </c>
      <c r="C463" s="123"/>
      <c r="D463" s="130">
        <v>2.5</v>
      </c>
      <c r="E463" s="105" t="s">
        <v>505</v>
      </c>
      <c r="F463" s="105" t="s">
        <v>515</v>
      </c>
      <c r="G463" s="125" t="s">
        <v>530</v>
      </c>
      <c r="H463" s="126"/>
      <c r="I463" s="115" t="s">
        <v>552</v>
      </c>
    </row>
    <row r="464" spans="1:9" x14ac:dyDescent="0.2">
      <c r="A464" s="14" t="s">
        <v>460</v>
      </c>
      <c r="B464" s="19">
        <v>38261</v>
      </c>
      <c r="C464" s="99"/>
      <c r="D464" s="23">
        <v>27.75</v>
      </c>
      <c r="E464" s="123" t="s">
        <v>505</v>
      </c>
      <c r="F464" s="123" t="s">
        <v>515</v>
      </c>
      <c r="G464" s="125" t="s">
        <v>533</v>
      </c>
      <c r="H464" s="126"/>
      <c r="I464" s="115" t="s">
        <v>550</v>
      </c>
    </row>
    <row r="465" spans="1:9" x14ac:dyDescent="0.2">
      <c r="A465" s="109" t="s">
        <v>461</v>
      </c>
      <c r="B465" s="102">
        <v>40452</v>
      </c>
      <c r="C465" s="102"/>
      <c r="D465" s="23">
        <v>1.25</v>
      </c>
      <c r="E465" s="107" t="s">
        <v>505</v>
      </c>
      <c r="F465" s="33" t="s">
        <v>515</v>
      </c>
      <c r="G465" s="115" t="s">
        <v>612</v>
      </c>
      <c r="H465" s="125"/>
      <c r="I465" s="125" t="s">
        <v>550</v>
      </c>
    </row>
    <row r="466" spans="1:9" x14ac:dyDescent="0.2">
      <c r="A466" s="109" t="s">
        <v>462</v>
      </c>
      <c r="B466" s="102">
        <v>40087</v>
      </c>
      <c r="C466" s="14"/>
      <c r="D466" s="23">
        <v>1.1000000000000001</v>
      </c>
      <c r="E466" s="107" t="s">
        <v>505</v>
      </c>
      <c r="F466" s="33" t="s">
        <v>515</v>
      </c>
      <c r="G466" s="115" t="s">
        <v>564</v>
      </c>
      <c r="I466" s="125" t="s">
        <v>550</v>
      </c>
    </row>
    <row r="467" spans="1:9" x14ac:dyDescent="0.2">
      <c r="A467" s="105" t="s">
        <v>45</v>
      </c>
      <c r="B467" s="131">
        <v>40452</v>
      </c>
      <c r="C467" s="102"/>
      <c r="D467" s="130">
        <v>1.25</v>
      </c>
      <c r="E467" s="105" t="s">
        <v>505</v>
      </c>
      <c r="F467" s="33" t="s">
        <v>515</v>
      </c>
      <c r="G467" s="53" t="s">
        <v>612</v>
      </c>
      <c r="H467" s="125"/>
      <c r="I467" s="43" t="s">
        <v>552</v>
      </c>
    </row>
    <row r="468" spans="1:9" x14ac:dyDescent="0.2">
      <c r="A468" s="14" t="s">
        <v>463</v>
      </c>
      <c r="B468" s="19">
        <v>37895</v>
      </c>
      <c r="C468" s="14"/>
      <c r="D468" s="23">
        <v>0.56999999999999995</v>
      </c>
      <c r="E468" s="105" t="s">
        <v>505</v>
      </c>
      <c r="F468" s="33" t="s">
        <v>515</v>
      </c>
      <c r="I468" s="43" t="s">
        <v>550</v>
      </c>
    </row>
    <row r="469" spans="1:9" x14ac:dyDescent="0.2">
      <c r="A469" s="14" t="s">
        <v>464</v>
      </c>
      <c r="B469" s="19">
        <v>37895</v>
      </c>
      <c r="C469" s="14"/>
      <c r="D469" s="23">
        <v>0.77</v>
      </c>
      <c r="E469" s="105" t="s">
        <v>505</v>
      </c>
      <c r="F469" s="33" t="s">
        <v>515</v>
      </c>
      <c r="I469" s="43" t="s">
        <v>550</v>
      </c>
    </row>
    <row r="470" spans="1:9" x14ac:dyDescent="0.2">
      <c r="A470" s="123" t="s">
        <v>465</v>
      </c>
      <c r="B470" s="122">
        <v>41183</v>
      </c>
      <c r="C470" s="123"/>
      <c r="D470" s="124">
        <v>1.5</v>
      </c>
      <c r="E470" s="123" t="s">
        <v>505</v>
      </c>
      <c r="F470" s="123" t="s">
        <v>515</v>
      </c>
      <c r="G470" s="125" t="s">
        <v>629</v>
      </c>
      <c r="H470" s="126"/>
      <c r="I470" s="125" t="s">
        <v>550</v>
      </c>
    </row>
    <row r="471" spans="1:9" x14ac:dyDescent="0.2">
      <c r="A471" s="123" t="s">
        <v>466</v>
      </c>
      <c r="B471" s="122">
        <v>41183</v>
      </c>
      <c r="C471" s="123"/>
      <c r="D471" s="124">
        <v>1.5</v>
      </c>
      <c r="E471" s="123" t="s">
        <v>505</v>
      </c>
      <c r="F471" s="123" t="s">
        <v>515</v>
      </c>
      <c r="G471" s="125" t="s">
        <v>629</v>
      </c>
      <c r="H471" s="126"/>
      <c r="I471" s="125" t="s">
        <v>550</v>
      </c>
    </row>
    <row r="472" spans="1:9" x14ac:dyDescent="0.2">
      <c r="A472" s="123" t="s">
        <v>467</v>
      </c>
      <c r="B472" s="122">
        <v>41183</v>
      </c>
      <c r="C472" s="123"/>
      <c r="D472" s="124">
        <v>1.5</v>
      </c>
      <c r="E472" s="123" t="s">
        <v>505</v>
      </c>
      <c r="F472" s="123" t="s">
        <v>515</v>
      </c>
      <c r="G472" s="125" t="s">
        <v>629</v>
      </c>
      <c r="H472" s="126"/>
      <c r="I472" s="125" t="s">
        <v>550</v>
      </c>
    </row>
    <row r="473" spans="1:9" x14ac:dyDescent="0.2">
      <c r="A473" s="123" t="s">
        <v>468</v>
      </c>
      <c r="B473" s="122">
        <v>41183</v>
      </c>
      <c r="C473" s="123"/>
      <c r="D473" s="124">
        <v>1.5</v>
      </c>
      <c r="E473" s="123" t="s">
        <v>505</v>
      </c>
      <c r="F473" s="123" t="s">
        <v>515</v>
      </c>
      <c r="G473" s="125" t="s">
        <v>629</v>
      </c>
      <c r="H473" s="126"/>
      <c r="I473" s="125" t="s">
        <v>550</v>
      </c>
    </row>
    <row r="474" spans="1:9" x14ac:dyDescent="0.2">
      <c r="A474" s="123" t="s">
        <v>469</v>
      </c>
      <c r="B474" s="122">
        <v>41183</v>
      </c>
      <c r="C474" s="123"/>
      <c r="D474" s="124">
        <v>1.5</v>
      </c>
      <c r="E474" s="123" t="s">
        <v>505</v>
      </c>
      <c r="F474" s="123" t="s">
        <v>515</v>
      </c>
      <c r="G474" s="125" t="s">
        <v>629</v>
      </c>
      <c r="H474" s="126"/>
      <c r="I474" s="125" t="s">
        <v>550</v>
      </c>
    </row>
    <row r="475" spans="1:9" ht="67.5" x14ac:dyDescent="0.2">
      <c r="A475" s="123" t="s">
        <v>469</v>
      </c>
      <c r="B475" s="122">
        <v>41183</v>
      </c>
      <c r="C475" s="123"/>
      <c r="D475" s="124">
        <v>1.44</v>
      </c>
      <c r="E475" s="123" t="s">
        <v>505</v>
      </c>
      <c r="F475" s="123" t="s">
        <v>516</v>
      </c>
      <c r="G475" s="125" t="s">
        <v>629</v>
      </c>
      <c r="H475" s="126" t="s">
        <v>542</v>
      </c>
      <c r="I475" s="109" t="s">
        <v>632</v>
      </c>
    </row>
    <row r="476" spans="1:9" x14ac:dyDescent="0.2">
      <c r="A476" s="123" t="s">
        <v>470</v>
      </c>
      <c r="B476" s="122">
        <v>41183</v>
      </c>
      <c r="C476" s="123"/>
      <c r="D476" s="124">
        <v>1.5</v>
      </c>
      <c r="E476" s="123" t="s">
        <v>505</v>
      </c>
      <c r="F476" s="123" t="s">
        <v>515</v>
      </c>
      <c r="G476" s="125" t="s">
        <v>629</v>
      </c>
      <c r="H476" s="126"/>
      <c r="I476" s="125" t="s">
        <v>550</v>
      </c>
    </row>
    <row r="477" spans="1:9" x14ac:dyDescent="0.2">
      <c r="A477" s="123" t="s">
        <v>471</v>
      </c>
      <c r="B477" s="122">
        <v>41183</v>
      </c>
      <c r="C477" s="123"/>
      <c r="D477" s="124">
        <v>1.5</v>
      </c>
      <c r="E477" s="123" t="s">
        <v>505</v>
      </c>
      <c r="F477" s="123" t="s">
        <v>515</v>
      </c>
      <c r="G477" s="125" t="s">
        <v>629</v>
      </c>
      <c r="H477" s="126"/>
      <c r="I477" s="125" t="s">
        <v>550</v>
      </c>
    </row>
    <row r="478" spans="1:9" x14ac:dyDescent="0.2">
      <c r="A478" s="123" t="s">
        <v>472</v>
      </c>
      <c r="B478" s="122">
        <v>41183</v>
      </c>
      <c r="C478" s="123"/>
      <c r="D478" s="124">
        <v>1.5</v>
      </c>
      <c r="E478" s="123" t="s">
        <v>505</v>
      </c>
      <c r="F478" s="123" t="s">
        <v>515</v>
      </c>
      <c r="G478" s="125" t="s">
        <v>629</v>
      </c>
      <c r="H478" s="126"/>
      <c r="I478" s="125" t="s">
        <v>550</v>
      </c>
    </row>
    <row r="479" spans="1:9" x14ac:dyDescent="0.2">
      <c r="A479" s="123" t="s">
        <v>473</v>
      </c>
      <c r="B479" s="122">
        <v>41183</v>
      </c>
      <c r="C479" s="123"/>
      <c r="D479" s="124">
        <v>1.5</v>
      </c>
      <c r="E479" s="123" t="s">
        <v>505</v>
      </c>
      <c r="F479" s="123" t="s">
        <v>515</v>
      </c>
      <c r="G479" s="125" t="s">
        <v>629</v>
      </c>
      <c r="H479" s="126"/>
      <c r="I479" s="125" t="s">
        <v>550</v>
      </c>
    </row>
    <row r="480" spans="1:9" x14ac:dyDescent="0.2">
      <c r="A480" s="123" t="s">
        <v>474</v>
      </c>
      <c r="B480" s="122">
        <v>41183</v>
      </c>
      <c r="C480" s="123"/>
      <c r="D480" s="124">
        <v>1.5</v>
      </c>
      <c r="E480" s="123" t="s">
        <v>505</v>
      </c>
      <c r="F480" s="123" t="s">
        <v>515</v>
      </c>
      <c r="G480" s="125" t="s">
        <v>629</v>
      </c>
      <c r="H480" s="126"/>
      <c r="I480" s="125" t="s">
        <v>550</v>
      </c>
    </row>
    <row r="481" spans="1:9" x14ac:dyDescent="0.2">
      <c r="A481" s="14" t="s">
        <v>475</v>
      </c>
      <c r="B481" s="19">
        <v>38626</v>
      </c>
      <c r="C481" s="14"/>
      <c r="D481" s="23">
        <v>2.5</v>
      </c>
      <c r="E481" s="99" t="s">
        <v>505</v>
      </c>
      <c r="F481" s="33" t="s">
        <v>515</v>
      </c>
      <c r="G481" s="53" t="s">
        <v>535</v>
      </c>
      <c r="H481" s="126"/>
      <c r="I481" s="115" t="s">
        <v>550</v>
      </c>
    </row>
    <row r="482" spans="1:9" x14ac:dyDescent="0.2">
      <c r="A482" s="14" t="s">
        <v>476</v>
      </c>
      <c r="B482" s="19">
        <v>38626</v>
      </c>
      <c r="C482" s="14"/>
      <c r="D482" s="23">
        <v>2.5</v>
      </c>
      <c r="E482" s="99" t="s">
        <v>505</v>
      </c>
      <c r="F482" s="33" t="s">
        <v>515</v>
      </c>
      <c r="G482" s="53" t="s">
        <v>535</v>
      </c>
      <c r="H482" s="126"/>
      <c r="I482" s="115" t="s">
        <v>550</v>
      </c>
    </row>
    <row r="483" spans="1:9" x14ac:dyDescent="0.2">
      <c r="A483" s="14" t="s">
        <v>477</v>
      </c>
      <c r="B483" s="19">
        <v>38626</v>
      </c>
      <c r="C483" s="14"/>
      <c r="D483" s="23">
        <v>2.5</v>
      </c>
      <c r="E483" s="99" t="s">
        <v>505</v>
      </c>
      <c r="F483" s="33" t="s">
        <v>515</v>
      </c>
      <c r="G483" s="53" t="s">
        <v>535</v>
      </c>
      <c r="H483" s="126"/>
      <c r="I483" s="115" t="s">
        <v>550</v>
      </c>
    </row>
    <row r="484" spans="1:9" x14ac:dyDescent="0.2">
      <c r="A484" s="14" t="s">
        <v>478</v>
      </c>
      <c r="B484" s="19">
        <v>38626</v>
      </c>
      <c r="C484" s="14"/>
      <c r="D484" s="23">
        <v>2.5</v>
      </c>
      <c r="E484" s="99" t="s">
        <v>505</v>
      </c>
      <c r="F484" s="33" t="s">
        <v>515</v>
      </c>
      <c r="G484" s="53" t="s">
        <v>535</v>
      </c>
      <c r="H484" s="126"/>
      <c r="I484" s="115" t="s">
        <v>550</v>
      </c>
    </row>
    <row r="485" spans="1:9" x14ac:dyDescent="0.2">
      <c r="A485" s="14" t="s">
        <v>479</v>
      </c>
      <c r="B485" s="19">
        <v>38626</v>
      </c>
      <c r="C485" s="14"/>
      <c r="D485" s="23">
        <v>2.5</v>
      </c>
      <c r="E485" s="99" t="s">
        <v>505</v>
      </c>
      <c r="F485" s="33" t="s">
        <v>515</v>
      </c>
      <c r="G485" s="53" t="s">
        <v>535</v>
      </c>
      <c r="H485" s="126"/>
      <c r="I485" s="115" t="s">
        <v>550</v>
      </c>
    </row>
    <row r="486" spans="1:9" x14ac:dyDescent="0.2">
      <c r="A486" s="14" t="s">
        <v>480</v>
      </c>
      <c r="B486" s="19">
        <v>38626</v>
      </c>
      <c r="C486" s="14"/>
      <c r="D486" s="23">
        <v>2.5</v>
      </c>
      <c r="E486" s="99" t="s">
        <v>505</v>
      </c>
      <c r="F486" s="33" t="s">
        <v>515</v>
      </c>
      <c r="G486" s="53" t="s">
        <v>535</v>
      </c>
      <c r="H486" s="126"/>
      <c r="I486" s="115" t="s">
        <v>550</v>
      </c>
    </row>
    <row r="487" spans="1:9" x14ac:dyDescent="0.2">
      <c r="A487" s="14" t="s">
        <v>481</v>
      </c>
      <c r="B487" s="19">
        <v>38626</v>
      </c>
      <c r="C487" s="14"/>
      <c r="D487" s="23">
        <v>2.5</v>
      </c>
      <c r="E487" s="99" t="s">
        <v>505</v>
      </c>
      <c r="F487" s="33" t="s">
        <v>515</v>
      </c>
      <c r="G487" s="53" t="s">
        <v>535</v>
      </c>
      <c r="H487" s="126"/>
      <c r="I487" s="115" t="s">
        <v>550</v>
      </c>
    </row>
    <row r="488" spans="1:9" x14ac:dyDescent="0.2">
      <c r="A488" s="14" t="s">
        <v>482</v>
      </c>
      <c r="B488" s="19">
        <v>38626</v>
      </c>
      <c r="C488" s="14"/>
      <c r="D488" s="23">
        <v>2.5</v>
      </c>
      <c r="E488" s="99" t="s">
        <v>505</v>
      </c>
      <c r="F488" s="33" t="s">
        <v>515</v>
      </c>
      <c r="G488" s="53" t="s">
        <v>535</v>
      </c>
      <c r="H488" s="126"/>
      <c r="I488" s="115" t="s">
        <v>550</v>
      </c>
    </row>
    <row r="489" spans="1:9" x14ac:dyDescent="0.2">
      <c r="A489" s="14" t="s">
        <v>483</v>
      </c>
      <c r="B489" s="19">
        <v>38626</v>
      </c>
      <c r="C489" s="14"/>
      <c r="D489" s="23">
        <v>2.5</v>
      </c>
      <c r="E489" s="99" t="s">
        <v>505</v>
      </c>
      <c r="F489" s="33" t="s">
        <v>515</v>
      </c>
      <c r="G489" s="53" t="s">
        <v>535</v>
      </c>
      <c r="H489" s="126"/>
      <c r="I489" s="115" t="s">
        <v>550</v>
      </c>
    </row>
    <row r="490" spans="1:9" x14ac:dyDescent="0.2">
      <c r="A490" s="14" t="s">
        <v>484</v>
      </c>
      <c r="B490" s="19">
        <v>37895</v>
      </c>
      <c r="C490" s="14"/>
      <c r="D490" s="23">
        <v>0.75</v>
      </c>
      <c r="E490" s="33" t="s">
        <v>505</v>
      </c>
      <c r="F490" s="33" t="s">
        <v>515</v>
      </c>
      <c r="H490" s="126"/>
      <c r="I490" s="115" t="s">
        <v>550</v>
      </c>
    </row>
    <row r="491" spans="1:9" x14ac:dyDescent="0.2">
      <c r="A491" s="109" t="s">
        <v>485</v>
      </c>
      <c r="B491" s="102">
        <v>40087</v>
      </c>
      <c r="C491" s="14"/>
      <c r="D491" s="23">
        <v>1.0900000000000001</v>
      </c>
      <c r="E491" s="107" t="s">
        <v>505</v>
      </c>
      <c r="F491" s="105" t="s">
        <v>515</v>
      </c>
      <c r="G491" s="115" t="s">
        <v>564</v>
      </c>
      <c r="I491" s="53" t="s">
        <v>550</v>
      </c>
    </row>
    <row r="492" spans="1:9" x14ac:dyDescent="0.2">
      <c r="A492" s="99" t="s">
        <v>486</v>
      </c>
      <c r="B492" s="101">
        <v>37895</v>
      </c>
      <c r="C492" s="99"/>
      <c r="D492" s="103">
        <v>1.0900000000000001</v>
      </c>
      <c r="E492" s="105" t="s">
        <v>505</v>
      </c>
      <c r="F492" s="105" t="s">
        <v>515</v>
      </c>
      <c r="G492" s="125"/>
      <c r="H492" s="126"/>
      <c r="I492" s="115" t="s">
        <v>550</v>
      </c>
    </row>
    <row r="493" spans="1:9" x14ac:dyDescent="0.2">
      <c r="A493" s="99" t="s">
        <v>46</v>
      </c>
      <c r="B493" s="101">
        <v>39356</v>
      </c>
      <c r="C493" s="99"/>
      <c r="D493" s="103">
        <v>0.9</v>
      </c>
      <c r="E493" s="105" t="s">
        <v>505</v>
      </c>
      <c r="F493" s="105" t="s">
        <v>515</v>
      </c>
      <c r="G493" s="125" t="s">
        <v>530</v>
      </c>
      <c r="H493" s="126"/>
      <c r="I493" s="115" t="s">
        <v>552</v>
      </c>
    </row>
    <row r="494" spans="1:9" ht="33.75" x14ac:dyDescent="0.2">
      <c r="A494" s="99" t="s">
        <v>47</v>
      </c>
      <c r="B494" s="101">
        <v>37895</v>
      </c>
      <c r="C494" s="99"/>
      <c r="D494" s="103">
        <v>0.9</v>
      </c>
      <c r="E494" s="105" t="s">
        <v>505</v>
      </c>
      <c r="F494" s="105" t="s">
        <v>515</v>
      </c>
      <c r="G494" s="125"/>
      <c r="H494" s="126"/>
      <c r="I494" s="115" t="s">
        <v>554</v>
      </c>
    </row>
    <row r="495" spans="1:9" x14ac:dyDescent="0.2">
      <c r="A495" s="99" t="s">
        <v>487</v>
      </c>
      <c r="B495" s="101">
        <v>37895</v>
      </c>
      <c r="C495" s="99"/>
      <c r="D495" s="103">
        <v>1.0900000000000001</v>
      </c>
      <c r="E495" s="105" t="s">
        <v>505</v>
      </c>
      <c r="F495" s="105" t="s">
        <v>515</v>
      </c>
      <c r="G495" s="125"/>
      <c r="H495" s="126"/>
      <c r="I495" s="115" t="s">
        <v>550</v>
      </c>
    </row>
    <row r="496" spans="1:9" x14ac:dyDescent="0.2">
      <c r="A496" s="99" t="s">
        <v>488</v>
      </c>
      <c r="B496" s="101">
        <v>37895</v>
      </c>
      <c r="C496" s="99"/>
      <c r="D496" s="103">
        <v>0.54</v>
      </c>
      <c r="E496" s="105" t="s">
        <v>505</v>
      </c>
      <c r="F496" s="105" t="s">
        <v>515</v>
      </c>
      <c r="G496" s="125"/>
      <c r="H496" s="110"/>
      <c r="I496" s="125" t="s">
        <v>551</v>
      </c>
    </row>
    <row r="497" spans="1:9" x14ac:dyDescent="0.2">
      <c r="A497" s="99" t="s">
        <v>489</v>
      </c>
      <c r="B497" s="101">
        <v>37895</v>
      </c>
      <c r="C497" s="99"/>
      <c r="D497" s="103">
        <v>0.54</v>
      </c>
      <c r="E497" s="105" t="s">
        <v>505</v>
      </c>
      <c r="F497" s="105" t="s">
        <v>515</v>
      </c>
      <c r="G497" s="125"/>
      <c r="H497" s="110"/>
      <c r="I497" s="125" t="s">
        <v>551</v>
      </c>
    </row>
    <row r="498" spans="1:9" x14ac:dyDescent="0.2">
      <c r="A498" s="99" t="s">
        <v>490</v>
      </c>
      <c r="B498" s="101">
        <v>37895</v>
      </c>
      <c r="C498" s="99"/>
      <c r="D498" s="103">
        <v>0.54</v>
      </c>
      <c r="E498" s="105" t="s">
        <v>505</v>
      </c>
      <c r="F498" s="105" t="s">
        <v>515</v>
      </c>
      <c r="G498" s="125"/>
      <c r="H498" s="110"/>
      <c r="I498" s="125" t="s">
        <v>551</v>
      </c>
    </row>
    <row r="499" spans="1:9" ht="22.5" x14ac:dyDescent="0.2">
      <c r="A499" s="105" t="s">
        <v>48</v>
      </c>
      <c r="B499" s="101">
        <v>38991</v>
      </c>
      <c r="C499" s="123"/>
      <c r="D499" s="130">
        <v>1.03</v>
      </c>
      <c r="E499" s="123" t="s">
        <v>505</v>
      </c>
      <c r="F499" s="123" t="s">
        <v>515</v>
      </c>
      <c r="G499" s="125" t="s">
        <v>536</v>
      </c>
      <c r="H499" s="126"/>
      <c r="I499" s="125" t="s">
        <v>555</v>
      </c>
    </row>
    <row r="500" spans="1:9" ht="22.5" x14ac:dyDescent="0.2">
      <c r="A500" s="105" t="s">
        <v>49</v>
      </c>
      <c r="B500" s="101">
        <v>38991</v>
      </c>
      <c r="C500" s="123"/>
      <c r="D500" s="130">
        <v>1.03</v>
      </c>
      <c r="E500" s="123" t="s">
        <v>505</v>
      </c>
      <c r="F500" s="123" t="s">
        <v>515</v>
      </c>
      <c r="G500" s="125" t="s">
        <v>536</v>
      </c>
      <c r="H500" s="126"/>
      <c r="I500" s="125" t="s">
        <v>555</v>
      </c>
    </row>
    <row r="501" spans="1:9" x14ac:dyDescent="0.2">
      <c r="A501" s="115" t="s">
        <v>491</v>
      </c>
      <c r="B501" s="114">
        <v>40087</v>
      </c>
      <c r="C501" s="97"/>
      <c r="D501" s="104">
        <v>1.03</v>
      </c>
      <c r="E501" s="107" t="s">
        <v>505</v>
      </c>
      <c r="F501" s="105" t="s">
        <v>515</v>
      </c>
      <c r="G501" s="115" t="s">
        <v>564</v>
      </c>
      <c r="H501" s="126"/>
      <c r="I501" s="125" t="s">
        <v>552</v>
      </c>
    </row>
    <row r="502" spans="1:9" ht="22.5" x14ac:dyDescent="0.2">
      <c r="A502" s="129" t="s">
        <v>50</v>
      </c>
      <c r="B502" s="101">
        <v>38991</v>
      </c>
      <c r="C502" s="123"/>
      <c r="D502" s="130">
        <v>1.03</v>
      </c>
      <c r="E502" s="123" t="s">
        <v>505</v>
      </c>
      <c r="F502" s="123" t="s">
        <v>515</v>
      </c>
      <c r="G502" s="125" t="s">
        <v>536</v>
      </c>
      <c r="H502" s="126"/>
      <c r="I502" s="125" t="s">
        <v>555</v>
      </c>
    </row>
    <row r="503" spans="1:9" x14ac:dyDescent="0.2">
      <c r="A503" s="99" t="s">
        <v>492</v>
      </c>
      <c r="B503" s="101">
        <v>37895</v>
      </c>
      <c r="C503" s="99"/>
      <c r="D503" s="103">
        <v>0.54</v>
      </c>
      <c r="E503" s="105" t="s">
        <v>505</v>
      </c>
      <c r="F503" s="105" t="s">
        <v>515</v>
      </c>
      <c r="G503" s="125"/>
      <c r="H503" s="110"/>
      <c r="I503" s="125" t="s">
        <v>551</v>
      </c>
    </row>
    <row r="504" spans="1:9" x14ac:dyDescent="0.2">
      <c r="A504" s="99" t="s">
        <v>493</v>
      </c>
      <c r="B504" s="101">
        <v>37895</v>
      </c>
      <c r="C504" s="99"/>
      <c r="D504" s="103">
        <v>0.54</v>
      </c>
      <c r="E504" s="105" t="s">
        <v>505</v>
      </c>
      <c r="F504" s="105" t="s">
        <v>515</v>
      </c>
      <c r="G504" s="125"/>
      <c r="H504" s="110"/>
      <c r="I504" s="125" t="s">
        <v>551</v>
      </c>
    </row>
    <row r="505" spans="1:9" x14ac:dyDescent="0.2">
      <c r="A505" s="99" t="s">
        <v>494</v>
      </c>
      <c r="B505" s="101">
        <v>37895</v>
      </c>
      <c r="C505" s="99"/>
      <c r="D505" s="103">
        <v>0.33</v>
      </c>
      <c r="E505" s="105" t="s">
        <v>505</v>
      </c>
      <c r="F505" s="105" t="s">
        <v>515</v>
      </c>
      <c r="G505" s="125"/>
      <c r="H505" s="110"/>
      <c r="I505" s="125" t="s">
        <v>551</v>
      </c>
    </row>
    <row r="506" spans="1:9" x14ac:dyDescent="0.2">
      <c r="A506" s="99" t="s">
        <v>495</v>
      </c>
      <c r="B506" s="101">
        <v>37895</v>
      </c>
      <c r="C506" s="99"/>
      <c r="D506" s="103">
        <v>0.33</v>
      </c>
      <c r="E506" s="105" t="s">
        <v>505</v>
      </c>
      <c r="F506" s="105" t="s">
        <v>515</v>
      </c>
      <c r="G506" s="125"/>
      <c r="H506" s="110"/>
      <c r="I506" s="125" t="s">
        <v>551</v>
      </c>
    </row>
    <row r="507" spans="1:9" x14ac:dyDescent="0.2">
      <c r="A507" s="99" t="s">
        <v>496</v>
      </c>
      <c r="B507" s="101">
        <v>37895</v>
      </c>
      <c r="C507" s="99"/>
      <c r="D507" s="103">
        <v>0.33</v>
      </c>
      <c r="E507" s="105" t="s">
        <v>505</v>
      </c>
      <c r="F507" s="105" t="s">
        <v>515</v>
      </c>
      <c r="G507" s="125"/>
      <c r="H507" s="110"/>
      <c r="I507" s="125" t="s">
        <v>551</v>
      </c>
    </row>
    <row r="508" spans="1:9" x14ac:dyDescent="0.2">
      <c r="A508" s="99" t="s">
        <v>497</v>
      </c>
      <c r="B508" s="101">
        <v>37895</v>
      </c>
      <c r="C508" s="99"/>
      <c r="D508" s="103">
        <v>0.33</v>
      </c>
      <c r="E508" s="105" t="s">
        <v>505</v>
      </c>
      <c r="F508" s="105" t="s">
        <v>515</v>
      </c>
      <c r="G508" s="125"/>
      <c r="H508" s="110"/>
      <c r="I508" s="125" t="s">
        <v>551</v>
      </c>
    </row>
    <row r="509" spans="1:9" x14ac:dyDescent="0.2">
      <c r="A509" s="99" t="s">
        <v>498</v>
      </c>
      <c r="B509" s="101">
        <v>37895</v>
      </c>
      <c r="C509" s="99"/>
      <c r="D509" s="103">
        <v>0.33</v>
      </c>
      <c r="E509" s="105" t="s">
        <v>505</v>
      </c>
      <c r="F509" s="105" t="s">
        <v>515</v>
      </c>
      <c r="G509" s="125"/>
      <c r="H509" s="110"/>
      <c r="I509" s="125" t="s">
        <v>551</v>
      </c>
    </row>
    <row r="510" spans="1:9" x14ac:dyDescent="0.2">
      <c r="A510" s="99" t="s">
        <v>499</v>
      </c>
      <c r="B510" s="101">
        <v>37895</v>
      </c>
      <c r="C510" s="99"/>
      <c r="D510" s="103">
        <v>0.33</v>
      </c>
      <c r="E510" s="105" t="s">
        <v>505</v>
      </c>
      <c r="F510" s="105" t="s">
        <v>515</v>
      </c>
      <c r="G510" s="125"/>
      <c r="H510" s="110"/>
      <c r="I510" s="125" t="s">
        <v>551</v>
      </c>
    </row>
    <row r="511" spans="1:9" x14ac:dyDescent="0.2">
      <c r="A511" s="99" t="s">
        <v>500</v>
      </c>
      <c r="B511" s="101">
        <v>37895</v>
      </c>
      <c r="C511" s="99"/>
      <c r="D511" s="103">
        <v>0.33</v>
      </c>
      <c r="E511" s="105" t="s">
        <v>505</v>
      </c>
      <c r="F511" s="105" t="s">
        <v>515</v>
      </c>
      <c r="G511" s="125"/>
      <c r="H511" s="110"/>
      <c r="I511" s="125" t="s">
        <v>551</v>
      </c>
    </row>
    <row r="512" spans="1:9" x14ac:dyDescent="0.2">
      <c r="A512" s="99" t="s">
        <v>501</v>
      </c>
      <c r="B512" s="101">
        <v>37895</v>
      </c>
      <c r="C512" s="99"/>
      <c r="D512" s="103">
        <v>0.33</v>
      </c>
      <c r="E512" s="105" t="s">
        <v>505</v>
      </c>
      <c r="F512" s="105" t="s">
        <v>515</v>
      </c>
      <c r="G512" s="125"/>
      <c r="H512" s="110"/>
      <c r="I512" s="125" t="s">
        <v>551</v>
      </c>
    </row>
    <row r="513" spans="1:9" x14ac:dyDescent="0.2">
      <c r="A513" s="99" t="s">
        <v>502</v>
      </c>
      <c r="B513" s="101">
        <v>37895</v>
      </c>
      <c r="C513" s="99"/>
      <c r="D513" s="103">
        <v>0.33</v>
      </c>
      <c r="E513" s="105" t="s">
        <v>505</v>
      </c>
      <c r="F513" s="105" t="s">
        <v>515</v>
      </c>
      <c r="G513" s="125"/>
      <c r="H513" s="110"/>
      <c r="I513" s="125" t="s">
        <v>551</v>
      </c>
    </row>
    <row r="514" spans="1:9" x14ac:dyDescent="0.2">
      <c r="A514" s="99" t="s">
        <v>503</v>
      </c>
      <c r="B514" s="101">
        <v>37895</v>
      </c>
      <c r="C514" s="99"/>
      <c r="D514" s="103">
        <v>0.33</v>
      </c>
      <c r="E514" s="105" t="s">
        <v>505</v>
      </c>
      <c r="F514" s="105" t="s">
        <v>515</v>
      </c>
      <c r="G514" s="125"/>
      <c r="H514" s="110"/>
      <c r="I514" s="125" t="s">
        <v>551</v>
      </c>
    </row>
    <row r="515" spans="1:9" x14ac:dyDescent="0.2">
      <c r="A515" s="99" t="s">
        <v>504</v>
      </c>
      <c r="B515" s="101">
        <v>38261</v>
      </c>
      <c r="C515" s="99"/>
      <c r="D515" s="103">
        <v>6.74</v>
      </c>
      <c r="E515" s="123" t="s">
        <v>505</v>
      </c>
      <c r="F515" s="123" t="s">
        <v>515</v>
      </c>
      <c r="G515" s="125" t="s">
        <v>533</v>
      </c>
      <c r="H515" s="126"/>
      <c r="I515" s="125" t="s">
        <v>550</v>
      </c>
    </row>
  </sheetData>
  <autoFilter ref="A2:I515"/>
  <sortState ref="A3:J804">
    <sortCondition ref="A3:A804"/>
  </sortState>
  <phoneticPr fontId="1" type="noConversion"/>
  <printOptions gridLines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&amp;A</oddHeader>
    <oddFooter>&amp;F&amp;RPage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workbookViewId="0"/>
  </sheetViews>
  <sheetFormatPr defaultRowHeight="11.25" x14ac:dyDescent="0.2"/>
  <cols>
    <col min="1" max="1" width="9.140625" style="36"/>
    <col min="2" max="2" width="9.140625" style="66"/>
    <col min="3" max="3" width="10.140625" style="66" bestFit="1" customWidth="1"/>
    <col min="4" max="9" width="9.140625" style="67"/>
    <col min="10" max="10" width="10.85546875" style="36" customWidth="1"/>
    <col min="11" max="12" width="12.42578125" style="37" customWidth="1"/>
    <col min="13" max="16384" width="9.140625" style="36"/>
  </cols>
  <sheetData>
    <row r="1" spans="1:12" x14ac:dyDescent="0.2">
      <c r="A1" s="32" t="s">
        <v>0</v>
      </c>
      <c r="B1" s="32"/>
      <c r="C1" s="32"/>
      <c r="D1" s="32"/>
      <c r="E1" s="32"/>
      <c r="F1" s="32"/>
      <c r="G1" s="32"/>
      <c r="H1" s="32"/>
      <c r="I1" s="60"/>
    </row>
    <row r="2" spans="1:12" ht="101.25" x14ac:dyDescent="0.2">
      <c r="A2" s="2" t="s">
        <v>1</v>
      </c>
      <c r="B2" s="25" t="s">
        <v>89</v>
      </c>
      <c r="C2" s="26" t="s">
        <v>90</v>
      </c>
      <c r="D2" s="27" t="s">
        <v>557</v>
      </c>
      <c r="E2" s="28" t="s">
        <v>51</v>
      </c>
      <c r="F2" s="28" t="s">
        <v>52</v>
      </c>
      <c r="G2" s="28" t="s">
        <v>53</v>
      </c>
      <c r="H2" s="28" t="s">
        <v>54</v>
      </c>
      <c r="I2" s="28" t="s">
        <v>55</v>
      </c>
      <c r="J2" s="4" t="s">
        <v>517</v>
      </c>
      <c r="K2" s="6" t="s">
        <v>518</v>
      </c>
      <c r="L2" s="1" t="s">
        <v>525</v>
      </c>
    </row>
    <row r="3" spans="1:12" ht="22.5" x14ac:dyDescent="0.2">
      <c r="A3" s="14" t="s">
        <v>122</v>
      </c>
      <c r="B3" s="61">
        <v>38261</v>
      </c>
      <c r="C3" s="64"/>
      <c r="D3" s="63">
        <v>0.15</v>
      </c>
      <c r="E3" s="63">
        <v>0.15</v>
      </c>
      <c r="F3" s="63">
        <v>0.15</v>
      </c>
      <c r="G3" s="63">
        <v>0.15</v>
      </c>
      <c r="H3" s="63">
        <v>0.15</v>
      </c>
      <c r="I3" s="63">
        <v>0.15</v>
      </c>
      <c r="J3" s="37" t="s">
        <v>505</v>
      </c>
      <c r="K3" s="37" t="s">
        <v>515</v>
      </c>
      <c r="L3" s="37" t="s">
        <v>533</v>
      </c>
    </row>
    <row r="4" spans="1:12" x14ac:dyDescent="0.2">
      <c r="A4" s="14" t="s">
        <v>129</v>
      </c>
      <c r="B4" s="61">
        <v>37895</v>
      </c>
      <c r="C4" s="64"/>
      <c r="D4" s="63">
        <v>0.3</v>
      </c>
      <c r="E4" s="63">
        <v>0.3</v>
      </c>
      <c r="F4" s="63">
        <v>0.3</v>
      </c>
      <c r="G4" s="63">
        <v>0.3</v>
      </c>
      <c r="H4" s="63">
        <v>0.3</v>
      </c>
      <c r="I4" s="63">
        <v>0.3</v>
      </c>
      <c r="J4" s="36" t="s">
        <v>505</v>
      </c>
      <c r="K4" s="37" t="s">
        <v>515</v>
      </c>
    </row>
    <row r="5" spans="1:12" x14ac:dyDescent="0.2">
      <c r="A5" s="14" t="s">
        <v>130</v>
      </c>
      <c r="B5" s="61">
        <v>37895</v>
      </c>
      <c r="C5" s="64"/>
      <c r="D5" s="63">
        <v>0.3</v>
      </c>
      <c r="E5" s="63">
        <v>0.3</v>
      </c>
      <c r="F5" s="63">
        <v>0.3</v>
      </c>
      <c r="G5" s="63">
        <v>0.3</v>
      </c>
      <c r="H5" s="63">
        <v>0.3</v>
      </c>
      <c r="I5" s="63">
        <v>0.3</v>
      </c>
      <c r="J5" s="36" t="s">
        <v>505</v>
      </c>
      <c r="K5" s="37" t="s">
        <v>515</v>
      </c>
    </row>
    <row r="6" spans="1:12" ht="22.5" x14ac:dyDescent="0.2">
      <c r="A6" s="14" t="s">
        <v>134</v>
      </c>
      <c r="B6" s="61">
        <v>38991</v>
      </c>
      <c r="C6" s="64"/>
      <c r="D6" s="63">
        <v>0.52</v>
      </c>
      <c r="E6" s="63">
        <v>0.52</v>
      </c>
      <c r="F6" s="63">
        <v>0.52</v>
      </c>
      <c r="G6" s="63">
        <v>0.52</v>
      </c>
      <c r="H6" s="63">
        <v>0.52</v>
      </c>
      <c r="I6" s="63">
        <v>0.52</v>
      </c>
      <c r="J6" s="36" t="s">
        <v>505</v>
      </c>
      <c r="K6" s="37" t="s">
        <v>515</v>
      </c>
      <c r="L6" s="37" t="s">
        <v>536</v>
      </c>
    </row>
    <row r="7" spans="1:12" x14ac:dyDescent="0.2">
      <c r="A7" s="14" t="s">
        <v>135</v>
      </c>
      <c r="B7" s="61">
        <v>37895</v>
      </c>
      <c r="C7" s="64"/>
      <c r="D7" s="63">
        <v>0.3</v>
      </c>
      <c r="E7" s="63">
        <v>0.3</v>
      </c>
      <c r="F7" s="63">
        <v>0.3</v>
      </c>
      <c r="G7" s="63">
        <v>0.3</v>
      </c>
      <c r="H7" s="63">
        <v>0.3</v>
      </c>
      <c r="I7" s="63">
        <v>0.3</v>
      </c>
      <c r="J7" s="36" t="s">
        <v>505</v>
      </c>
      <c r="K7" s="37" t="s">
        <v>515</v>
      </c>
    </row>
    <row r="8" spans="1:12" x14ac:dyDescent="0.2">
      <c r="A8" s="14" t="s">
        <v>136</v>
      </c>
      <c r="B8" s="61">
        <v>37895</v>
      </c>
      <c r="C8" s="64"/>
      <c r="D8" s="63">
        <v>0.3</v>
      </c>
      <c r="E8" s="63">
        <v>0.3</v>
      </c>
      <c r="F8" s="63">
        <v>0.3</v>
      </c>
      <c r="G8" s="63">
        <v>0.3</v>
      </c>
      <c r="H8" s="63">
        <v>0.3</v>
      </c>
      <c r="I8" s="63">
        <v>0.3</v>
      </c>
      <c r="J8" s="36" t="s">
        <v>505</v>
      </c>
      <c r="K8" s="37" t="s">
        <v>515</v>
      </c>
    </row>
    <row r="9" spans="1:12" x14ac:dyDescent="0.2">
      <c r="A9" s="14" t="s">
        <v>137</v>
      </c>
      <c r="B9" s="61">
        <v>37895</v>
      </c>
      <c r="C9" s="64"/>
      <c r="D9" s="63">
        <v>0.3</v>
      </c>
      <c r="E9" s="63">
        <v>0.3</v>
      </c>
      <c r="F9" s="63">
        <v>0.3</v>
      </c>
      <c r="G9" s="63">
        <v>0.3</v>
      </c>
      <c r="H9" s="63">
        <v>0.3</v>
      </c>
      <c r="I9" s="63">
        <v>0.3</v>
      </c>
      <c r="J9" s="36" t="s">
        <v>505</v>
      </c>
      <c r="K9" s="37" t="s">
        <v>515</v>
      </c>
    </row>
    <row r="10" spans="1:12" x14ac:dyDescent="0.2">
      <c r="A10" s="14" t="s">
        <v>138</v>
      </c>
      <c r="B10" s="61">
        <v>37895</v>
      </c>
      <c r="C10" s="64"/>
      <c r="D10" s="63">
        <v>0.3</v>
      </c>
      <c r="E10" s="63">
        <v>0.3</v>
      </c>
      <c r="F10" s="63">
        <v>0.3</v>
      </c>
      <c r="G10" s="63">
        <v>0.3</v>
      </c>
      <c r="H10" s="63">
        <v>0.3</v>
      </c>
      <c r="I10" s="63">
        <v>0.3</v>
      </c>
      <c r="J10" s="36" t="s">
        <v>505</v>
      </c>
      <c r="K10" s="37" t="s">
        <v>515</v>
      </c>
    </row>
    <row r="11" spans="1:12" x14ac:dyDescent="0.2">
      <c r="A11" s="14" t="s">
        <v>167</v>
      </c>
      <c r="B11" s="61">
        <v>37895</v>
      </c>
      <c r="C11" s="64"/>
      <c r="D11" s="63">
        <v>0.04</v>
      </c>
      <c r="E11" s="63">
        <v>0.04</v>
      </c>
      <c r="F11" s="63">
        <v>0.04</v>
      </c>
      <c r="G11" s="63">
        <v>0.04</v>
      </c>
      <c r="H11" s="63">
        <v>0.04</v>
      </c>
      <c r="I11" s="63">
        <v>0.04</v>
      </c>
      <c r="J11" s="36" t="s">
        <v>505</v>
      </c>
      <c r="K11" s="37" t="s">
        <v>515</v>
      </c>
    </row>
    <row r="12" spans="1:12" ht="22.5" x14ac:dyDescent="0.2">
      <c r="A12" s="36" t="s">
        <v>168</v>
      </c>
      <c r="B12" s="62">
        <v>40087</v>
      </c>
      <c r="D12" s="67">
        <v>0.26</v>
      </c>
      <c r="E12" s="67">
        <v>0.26</v>
      </c>
      <c r="F12" s="67">
        <v>0.26</v>
      </c>
      <c r="G12" s="67">
        <v>0.26</v>
      </c>
      <c r="H12" s="67">
        <v>0.26</v>
      </c>
      <c r="I12" s="67">
        <v>0.26</v>
      </c>
      <c r="J12" s="36" t="s">
        <v>505</v>
      </c>
      <c r="K12" s="37" t="s">
        <v>515</v>
      </c>
      <c r="L12" s="37" t="s">
        <v>564</v>
      </c>
    </row>
    <row r="13" spans="1:12" ht="22.5" x14ac:dyDescent="0.2">
      <c r="A13" s="14" t="s">
        <v>169</v>
      </c>
      <c r="B13" s="61">
        <v>38991</v>
      </c>
      <c r="C13" s="64"/>
      <c r="D13" s="63">
        <v>0.26</v>
      </c>
      <c r="E13" s="63">
        <v>0.26</v>
      </c>
      <c r="F13" s="63">
        <v>0.26</v>
      </c>
      <c r="G13" s="63">
        <v>0.26</v>
      </c>
      <c r="H13" s="63">
        <v>0.26</v>
      </c>
      <c r="I13" s="63">
        <v>0.26</v>
      </c>
      <c r="J13" s="36" t="s">
        <v>505</v>
      </c>
      <c r="K13" s="37" t="s">
        <v>515</v>
      </c>
      <c r="L13" s="37" t="s">
        <v>536</v>
      </c>
    </row>
    <row r="14" spans="1:12" ht="22.5" x14ac:dyDescent="0.2">
      <c r="A14" s="14" t="s">
        <v>170</v>
      </c>
      <c r="B14" s="61">
        <v>38991</v>
      </c>
      <c r="C14" s="64"/>
      <c r="D14" s="63">
        <v>0.34</v>
      </c>
      <c r="E14" s="63">
        <v>0.34</v>
      </c>
      <c r="F14" s="63">
        <v>0.34</v>
      </c>
      <c r="G14" s="63">
        <v>0.34</v>
      </c>
      <c r="H14" s="63">
        <v>0.34</v>
      </c>
      <c r="I14" s="63">
        <v>0.34</v>
      </c>
      <c r="J14" s="36" t="s">
        <v>505</v>
      </c>
      <c r="K14" s="37" t="s">
        <v>515</v>
      </c>
      <c r="L14" s="37" t="s">
        <v>536</v>
      </c>
    </row>
    <row r="15" spans="1:12" ht="22.5" x14ac:dyDescent="0.2">
      <c r="A15" s="14" t="s">
        <v>171</v>
      </c>
      <c r="B15" s="61">
        <v>38991</v>
      </c>
      <c r="C15" s="64"/>
      <c r="D15" s="63">
        <v>0.24</v>
      </c>
      <c r="E15" s="63">
        <v>0.24</v>
      </c>
      <c r="F15" s="63">
        <v>0.24</v>
      </c>
      <c r="G15" s="63">
        <v>0.24</v>
      </c>
      <c r="H15" s="63">
        <v>0.24</v>
      </c>
      <c r="I15" s="63">
        <v>0.24</v>
      </c>
      <c r="J15" s="36" t="s">
        <v>505</v>
      </c>
      <c r="K15" s="37" t="s">
        <v>515</v>
      </c>
      <c r="L15" s="37" t="s">
        <v>536</v>
      </c>
    </row>
    <row r="16" spans="1:12" x14ac:dyDescent="0.2">
      <c r="A16" s="14" t="s">
        <v>172</v>
      </c>
      <c r="B16" s="61">
        <v>37895</v>
      </c>
      <c r="C16" s="64"/>
      <c r="D16" s="63">
        <v>0.15</v>
      </c>
      <c r="E16" s="63">
        <v>0.15</v>
      </c>
      <c r="F16" s="63">
        <v>0.15</v>
      </c>
      <c r="G16" s="63">
        <v>0.15</v>
      </c>
      <c r="H16" s="63">
        <v>0.15</v>
      </c>
      <c r="I16" s="63">
        <v>0.15</v>
      </c>
      <c r="J16" s="36" t="s">
        <v>505</v>
      </c>
      <c r="K16" s="37" t="s">
        <v>515</v>
      </c>
    </row>
    <row r="17" spans="1:12" x14ac:dyDescent="0.2">
      <c r="A17" s="14" t="s">
        <v>173</v>
      </c>
      <c r="B17" s="61">
        <v>37895</v>
      </c>
      <c r="C17" s="64"/>
      <c r="D17" s="63">
        <v>0.15</v>
      </c>
      <c r="E17" s="63">
        <v>0.15</v>
      </c>
      <c r="F17" s="63">
        <v>0.15</v>
      </c>
      <c r="G17" s="63">
        <v>0.15</v>
      </c>
      <c r="H17" s="63">
        <v>0.15</v>
      </c>
      <c r="I17" s="63">
        <v>0.15</v>
      </c>
      <c r="J17" s="36" t="s">
        <v>505</v>
      </c>
      <c r="K17" s="37" t="s">
        <v>515</v>
      </c>
    </row>
    <row r="18" spans="1:12" x14ac:dyDescent="0.2">
      <c r="A18" s="14" t="s">
        <v>174</v>
      </c>
      <c r="B18" s="61">
        <v>37895</v>
      </c>
      <c r="C18" s="64"/>
      <c r="D18" s="63">
        <v>0.15</v>
      </c>
      <c r="E18" s="63">
        <v>0.15</v>
      </c>
      <c r="F18" s="63">
        <v>0.15</v>
      </c>
      <c r="G18" s="63">
        <v>0.15</v>
      </c>
      <c r="H18" s="63">
        <v>0.15</v>
      </c>
      <c r="I18" s="63">
        <v>0.15</v>
      </c>
      <c r="J18" s="36" t="s">
        <v>505</v>
      </c>
      <c r="K18" s="37" t="s">
        <v>515</v>
      </c>
    </row>
    <row r="19" spans="1:12" x14ac:dyDescent="0.2">
      <c r="A19" s="14" t="s">
        <v>175</v>
      </c>
      <c r="B19" s="61">
        <v>37895</v>
      </c>
      <c r="C19" s="64"/>
      <c r="D19" s="63">
        <v>0.15</v>
      </c>
      <c r="E19" s="63">
        <v>0.15</v>
      </c>
      <c r="F19" s="63">
        <v>0.15</v>
      </c>
      <c r="G19" s="63">
        <v>0.15</v>
      </c>
      <c r="H19" s="63">
        <v>0.15</v>
      </c>
      <c r="I19" s="63">
        <v>0.15</v>
      </c>
      <c r="J19" s="36" t="s">
        <v>505</v>
      </c>
      <c r="K19" s="37" t="s">
        <v>515</v>
      </c>
    </row>
    <row r="20" spans="1:12" x14ac:dyDescent="0.2">
      <c r="A20" s="14" t="s">
        <v>176</v>
      </c>
      <c r="B20" s="61">
        <v>37895</v>
      </c>
      <c r="C20" s="64"/>
      <c r="D20" s="63">
        <v>0.15</v>
      </c>
      <c r="E20" s="63">
        <v>0.15</v>
      </c>
      <c r="F20" s="63">
        <v>0.15</v>
      </c>
      <c r="G20" s="63">
        <v>0.15</v>
      </c>
      <c r="H20" s="63">
        <v>0.15</v>
      </c>
      <c r="I20" s="63">
        <v>0.15</v>
      </c>
      <c r="J20" s="36" t="s">
        <v>505</v>
      </c>
      <c r="K20" s="37" t="s">
        <v>515</v>
      </c>
    </row>
    <row r="21" spans="1:12" x14ac:dyDescent="0.2">
      <c r="A21" s="14" t="s">
        <v>177</v>
      </c>
      <c r="B21" s="61">
        <v>37895</v>
      </c>
      <c r="C21" s="64"/>
      <c r="D21" s="63">
        <v>1.8</v>
      </c>
      <c r="E21" s="63">
        <v>1.8</v>
      </c>
      <c r="F21" s="63">
        <v>1.8</v>
      </c>
      <c r="G21" s="63">
        <v>1.8</v>
      </c>
      <c r="H21" s="63">
        <v>1.8</v>
      </c>
      <c r="I21" s="63">
        <v>1.8</v>
      </c>
      <c r="J21" s="36" t="s">
        <v>505</v>
      </c>
      <c r="K21" s="37" t="s">
        <v>515</v>
      </c>
    </row>
    <row r="22" spans="1:12" x14ac:dyDescent="0.2">
      <c r="A22" s="14" t="s">
        <v>178</v>
      </c>
      <c r="B22" s="61">
        <v>37895</v>
      </c>
      <c r="C22" s="64"/>
      <c r="D22" s="63">
        <v>1.8</v>
      </c>
      <c r="E22" s="63">
        <v>1.8</v>
      </c>
      <c r="F22" s="63">
        <v>1.8</v>
      </c>
      <c r="G22" s="63">
        <v>1.8</v>
      </c>
      <c r="H22" s="63">
        <v>1.8</v>
      </c>
      <c r="I22" s="63">
        <v>1.8</v>
      </c>
      <c r="J22" s="36" t="s">
        <v>505</v>
      </c>
      <c r="K22" s="37" t="s">
        <v>515</v>
      </c>
    </row>
    <row r="23" spans="1:12" x14ac:dyDescent="0.2">
      <c r="A23" s="14" t="s">
        <v>179</v>
      </c>
      <c r="B23" s="61">
        <v>37895</v>
      </c>
      <c r="C23" s="64"/>
      <c r="D23" s="63">
        <v>1.8</v>
      </c>
      <c r="E23" s="63">
        <v>1.8</v>
      </c>
      <c r="F23" s="63">
        <v>1.8</v>
      </c>
      <c r="G23" s="63">
        <v>1.8</v>
      </c>
      <c r="H23" s="63">
        <v>1.8</v>
      </c>
      <c r="I23" s="63">
        <v>1.8</v>
      </c>
      <c r="J23" s="36" t="s">
        <v>505</v>
      </c>
      <c r="K23" s="37" t="s">
        <v>515</v>
      </c>
    </row>
    <row r="24" spans="1:12" x14ac:dyDescent="0.2">
      <c r="A24" s="14" t="s">
        <v>180</v>
      </c>
      <c r="B24" s="61">
        <v>37895</v>
      </c>
      <c r="C24" s="64"/>
      <c r="D24" s="63">
        <v>1.8</v>
      </c>
      <c r="E24" s="63">
        <v>1.8</v>
      </c>
      <c r="F24" s="63">
        <v>1.8</v>
      </c>
      <c r="G24" s="63">
        <v>1.8</v>
      </c>
      <c r="H24" s="63">
        <v>1.8</v>
      </c>
      <c r="I24" s="63">
        <v>1.8</v>
      </c>
      <c r="J24" s="36" t="s">
        <v>505</v>
      </c>
      <c r="K24" s="37" t="s">
        <v>515</v>
      </c>
    </row>
    <row r="25" spans="1:12" x14ac:dyDescent="0.2">
      <c r="A25" s="14" t="s">
        <v>181</v>
      </c>
      <c r="B25" s="61">
        <v>37895</v>
      </c>
      <c r="C25" s="64"/>
      <c r="D25" s="63">
        <v>1.8</v>
      </c>
      <c r="E25" s="63">
        <v>1.8</v>
      </c>
      <c r="F25" s="63">
        <v>1.8</v>
      </c>
      <c r="G25" s="63">
        <v>1.8</v>
      </c>
      <c r="H25" s="63">
        <v>1.8</v>
      </c>
      <c r="I25" s="63">
        <v>1.8</v>
      </c>
      <c r="J25" s="36" t="s">
        <v>505</v>
      </c>
      <c r="K25" s="37" t="s">
        <v>515</v>
      </c>
    </row>
    <row r="26" spans="1:12" x14ac:dyDescent="0.2">
      <c r="A26" s="14" t="s">
        <v>182</v>
      </c>
      <c r="B26" s="61">
        <v>37895</v>
      </c>
      <c r="C26" s="64"/>
      <c r="D26" s="63">
        <v>1.8</v>
      </c>
      <c r="E26" s="63">
        <v>1.8</v>
      </c>
      <c r="F26" s="63">
        <v>1.8</v>
      </c>
      <c r="G26" s="63">
        <v>1.8</v>
      </c>
      <c r="H26" s="63">
        <v>1.8</v>
      </c>
      <c r="I26" s="63">
        <v>1.8</v>
      </c>
      <c r="J26" s="36" t="s">
        <v>505</v>
      </c>
      <c r="K26" s="37" t="s">
        <v>515</v>
      </c>
    </row>
    <row r="27" spans="1:12" x14ac:dyDescent="0.2">
      <c r="A27" s="14" t="s">
        <v>183</v>
      </c>
      <c r="B27" s="61">
        <v>37895</v>
      </c>
      <c r="C27" s="64"/>
      <c r="D27" s="63">
        <v>1.8</v>
      </c>
      <c r="E27" s="63">
        <v>1.8</v>
      </c>
      <c r="F27" s="63">
        <v>1.8</v>
      </c>
      <c r="G27" s="63">
        <v>1.8</v>
      </c>
      <c r="H27" s="63">
        <v>1.8</v>
      </c>
      <c r="I27" s="63">
        <v>1.8</v>
      </c>
      <c r="J27" s="36" t="s">
        <v>505</v>
      </c>
      <c r="K27" s="37" t="s">
        <v>515</v>
      </c>
    </row>
    <row r="28" spans="1:12" ht="22.5" x14ac:dyDescent="0.2">
      <c r="A28" s="14" t="s">
        <v>184</v>
      </c>
      <c r="B28" s="61">
        <v>38261</v>
      </c>
      <c r="C28" s="64"/>
      <c r="D28" s="63">
        <v>0.12</v>
      </c>
      <c r="E28" s="63">
        <v>0.12</v>
      </c>
      <c r="F28" s="63">
        <v>0.12</v>
      </c>
      <c r="G28" s="63">
        <v>0.12</v>
      </c>
      <c r="H28" s="63">
        <v>0.12</v>
      </c>
      <c r="I28" s="63">
        <v>0.12</v>
      </c>
      <c r="J28" s="36" t="s">
        <v>505</v>
      </c>
      <c r="K28" s="37" t="s">
        <v>515</v>
      </c>
      <c r="L28" s="37" t="s">
        <v>533</v>
      </c>
    </row>
    <row r="29" spans="1:12" ht="22.5" x14ac:dyDescent="0.2">
      <c r="A29" s="14" t="s">
        <v>185</v>
      </c>
      <c r="B29" s="61">
        <v>38261</v>
      </c>
      <c r="C29" s="64"/>
      <c r="D29" s="63">
        <v>0.12</v>
      </c>
      <c r="E29" s="63">
        <v>0.12</v>
      </c>
      <c r="F29" s="63">
        <v>0.12</v>
      </c>
      <c r="G29" s="63">
        <v>0.12</v>
      </c>
      <c r="H29" s="63">
        <v>0.12</v>
      </c>
      <c r="I29" s="63">
        <v>0.12</v>
      </c>
      <c r="J29" s="36" t="s">
        <v>505</v>
      </c>
      <c r="K29" s="37" t="s">
        <v>515</v>
      </c>
      <c r="L29" s="37" t="s">
        <v>533</v>
      </c>
    </row>
    <row r="30" spans="1:12" ht="22.5" x14ac:dyDescent="0.2">
      <c r="A30" s="14" t="s">
        <v>186</v>
      </c>
      <c r="B30" s="61">
        <v>38261</v>
      </c>
      <c r="C30" s="64"/>
      <c r="D30" s="63">
        <v>0.12</v>
      </c>
      <c r="E30" s="63">
        <v>0.12</v>
      </c>
      <c r="F30" s="63">
        <v>0.12</v>
      </c>
      <c r="G30" s="63">
        <v>0.12</v>
      </c>
      <c r="H30" s="63">
        <v>0.12</v>
      </c>
      <c r="I30" s="63">
        <v>0.12</v>
      </c>
      <c r="J30" s="36" t="s">
        <v>505</v>
      </c>
      <c r="K30" s="37" t="s">
        <v>515</v>
      </c>
      <c r="L30" s="37" t="s">
        <v>533</v>
      </c>
    </row>
    <row r="31" spans="1:12" ht="22.5" x14ac:dyDescent="0.2">
      <c r="A31" s="14" t="s">
        <v>187</v>
      </c>
      <c r="B31" s="61">
        <v>38261</v>
      </c>
      <c r="C31" s="64"/>
      <c r="D31" s="63">
        <v>0.12</v>
      </c>
      <c r="E31" s="63">
        <v>0.12</v>
      </c>
      <c r="F31" s="63">
        <v>0.12</v>
      </c>
      <c r="G31" s="63">
        <v>0.12</v>
      </c>
      <c r="H31" s="63">
        <v>0.12</v>
      </c>
      <c r="I31" s="63">
        <v>0.12</v>
      </c>
      <c r="J31" s="36" t="s">
        <v>505</v>
      </c>
      <c r="K31" s="37" t="s">
        <v>515</v>
      </c>
      <c r="L31" s="37" t="s">
        <v>533</v>
      </c>
    </row>
    <row r="32" spans="1:12" ht="22.5" x14ac:dyDescent="0.2">
      <c r="A32" s="14" t="s">
        <v>188</v>
      </c>
      <c r="B32" s="61">
        <v>38261</v>
      </c>
      <c r="C32" s="64"/>
      <c r="D32" s="63">
        <v>0.12</v>
      </c>
      <c r="E32" s="63">
        <v>0.12</v>
      </c>
      <c r="F32" s="63">
        <v>0.12</v>
      </c>
      <c r="G32" s="63">
        <v>0.12</v>
      </c>
      <c r="H32" s="63">
        <v>0.12</v>
      </c>
      <c r="I32" s="63">
        <v>0.12</v>
      </c>
      <c r="J32" s="36" t="s">
        <v>505</v>
      </c>
      <c r="K32" s="37" t="s">
        <v>515</v>
      </c>
      <c r="L32" s="37" t="s">
        <v>533</v>
      </c>
    </row>
    <row r="33" spans="1:12" ht="22.5" x14ac:dyDescent="0.2">
      <c r="A33" s="14" t="s">
        <v>189</v>
      </c>
      <c r="B33" s="61">
        <v>38261</v>
      </c>
      <c r="C33" s="64"/>
      <c r="D33" s="63">
        <v>0.12</v>
      </c>
      <c r="E33" s="63">
        <v>0.12</v>
      </c>
      <c r="F33" s="63">
        <v>0.12</v>
      </c>
      <c r="G33" s="63">
        <v>0.12</v>
      </c>
      <c r="H33" s="63">
        <v>0.12</v>
      </c>
      <c r="I33" s="63">
        <v>0.12</v>
      </c>
      <c r="J33" s="36" t="s">
        <v>505</v>
      </c>
      <c r="K33" s="37" t="s">
        <v>515</v>
      </c>
      <c r="L33" s="37" t="s">
        <v>533</v>
      </c>
    </row>
    <row r="34" spans="1:12" ht="22.5" x14ac:dyDescent="0.2">
      <c r="A34" s="14" t="s">
        <v>190</v>
      </c>
      <c r="B34" s="61">
        <v>38261</v>
      </c>
      <c r="C34" s="64"/>
      <c r="D34" s="63">
        <v>0.12</v>
      </c>
      <c r="E34" s="63">
        <v>0.12</v>
      </c>
      <c r="F34" s="63">
        <v>0.12</v>
      </c>
      <c r="G34" s="63">
        <v>0.12</v>
      </c>
      <c r="H34" s="63">
        <v>0.12</v>
      </c>
      <c r="I34" s="63">
        <v>0.12</v>
      </c>
      <c r="J34" s="36" t="s">
        <v>505</v>
      </c>
      <c r="K34" s="37" t="s">
        <v>515</v>
      </c>
      <c r="L34" s="37" t="s">
        <v>533</v>
      </c>
    </row>
    <row r="35" spans="1:12" ht="22.5" x14ac:dyDescent="0.2">
      <c r="A35" s="36" t="s">
        <v>547</v>
      </c>
      <c r="B35" s="62">
        <v>40087</v>
      </c>
      <c r="D35" s="67">
        <v>0.15</v>
      </c>
      <c r="E35" s="67">
        <v>0.15</v>
      </c>
      <c r="F35" s="67">
        <v>0.15</v>
      </c>
      <c r="G35" s="67">
        <v>0.15</v>
      </c>
      <c r="H35" s="67">
        <v>0.15</v>
      </c>
      <c r="I35" s="67">
        <v>0.15</v>
      </c>
      <c r="J35" s="36" t="s">
        <v>505</v>
      </c>
      <c r="K35" s="37" t="s">
        <v>515</v>
      </c>
      <c r="L35" s="37" t="s">
        <v>564</v>
      </c>
    </row>
    <row r="36" spans="1:12" ht="22.5" x14ac:dyDescent="0.2">
      <c r="A36" s="36" t="s">
        <v>548</v>
      </c>
      <c r="B36" s="62">
        <v>40087</v>
      </c>
      <c r="D36" s="67">
        <v>0.15</v>
      </c>
      <c r="E36" s="67">
        <v>0.15</v>
      </c>
      <c r="F36" s="67">
        <v>0.15</v>
      </c>
      <c r="G36" s="67">
        <v>0.15</v>
      </c>
      <c r="H36" s="67">
        <v>0.15</v>
      </c>
      <c r="I36" s="67">
        <v>0.15</v>
      </c>
      <c r="J36" s="36" t="s">
        <v>505</v>
      </c>
      <c r="K36" s="37" t="s">
        <v>515</v>
      </c>
      <c r="L36" s="37" t="s">
        <v>564</v>
      </c>
    </row>
    <row r="37" spans="1:12" ht="22.5" x14ac:dyDescent="0.2">
      <c r="A37" s="14" t="s">
        <v>2</v>
      </c>
      <c r="B37" s="61">
        <v>38626</v>
      </c>
      <c r="C37" s="64"/>
      <c r="D37" s="63">
        <v>0.34</v>
      </c>
      <c r="E37" s="63">
        <v>0.34</v>
      </c>
      <c r="F37" s="63">
        <v>0.34</v>
      </c>
      <c r="G37" s="63">
        <v>0.34</v>
      </c>
      <c r="H37" s="63">
        <v>0.34</v>
      </c>
      <c r="I37" s="63">
        <v>0.34</v>
      </c>
      <c r="J37" s="36" t="s">
        <v>505</v>
      </c>
      <c r="K37" s="37" t="s">
        <v>515</v>
      </c>
      <c r="L37" s="37" t="s">
        <v>535</v>
      </c>
    </row>
    <row r="38" spans="1:12" ht="22.5" x14ac:dyDescent="0.2">
      <c r="A38" s="33" t="s">
        <v>64</v>
      </c>
      <c r="B38" s="68">
        <v>38991</v>
      </c>
      <c r="D38" s="63">
        <v>0.6</v>
      </c>
      <c r="E38" s="63">
        <v>0.6</v>
      </c>
      <c r="F38" s="63">
        <v>0.6</v>
      </c>
      <c r="G38" s="63">
        <v>0.6</v>
      </c>
      <c r="H38" s="63">
        <v>0.6</v>
      </c>
      <c r="I38" s="63">
        <v>0.6</v>
      </c>
      <c r="J38" s="36" t="s">
        <v>505</v>
      </c>
      <c r="K38" s="37" t="s">
        <v>515</v>
      </c>
      <c r="L38" s="37" t="s">
        <v>536</v>
      </c>
    </row>
    <row r="39" spans="1:12" ht="22.5" x14ac:dyDescent="0.2">
      <c r="A39" s="33" t="s">
        <v>65</v>
      </c>
      <c r="B39" s="68">
        <v>38991</v>
      </c>
      <c r="D39" s="63">
        <v>0.6</v>
      </c>
      <c r="E39" s="63">
        <v>0.6</v>
      </c>
      <c r="F39" s="63">
        <v>0.6</v>
      </c>
      <c r="G39" s="63">
        <v>0.6</v>
      </c>
      <c r="H39" s="63">
        <v>0.6</v>
      </c>
      <c r="I39" s="63">
        <v>0.6</v>
      </c>
      <c r="J39" s="36" t="s">
        <v>505</v>
      </c>
      <c r="K39" s="37" t="s">
        <v>515</v>
      </c>
      <c r="L39" s="37" t="s">
        <v>536</v>
      </c>
    </row>
    <row r="40" spans="1:12" ht="22.5" x14ac:dyDescent="0.2">
      <c r="A40" s="33" t="s">
        <v>66</v>
      </c>
      <c r="B40" s="68">
        <v>38991</v>
      </c>
      <c r="D40" s="63">
        <v>0.6</v>
      </c>
      <c r="E40" s="63">
        <v>0.6</v>
      </c>
      <c r="F40" s="63">
        <v>0.6</v>
      </c>
      <c r="G40" s="63">
        <v>0.6</v>
      </c>
      <c r="H40" s="63">
        <v>0.6</v>
      </c>
      <c r="I40" s="63">
        <v>0.6</v>
      </c>
      <c r="J40" s="36" t="s">
        <v>505</v>
      </c>
      <c r="K40" s="37" t="s">
        <v>515</v>
      </c>
      <c r="L40" s="37" t="s">
        <v>536</v>
      </c>
    </row>
    <row r="41" spans="1:12" ht="22.5" x14ac:dyDescent="0.2">
      <c r="A41" s="33" t="s">
        <v>67</v>
      </c>
      <c r="B41" s="68">
        <v>38991</v>
      </c>
      <c r="D41" s="63">
        <v>0.6</v>
      </c>
      <c r="E41" s="63">
        <v>0.6</v>
      </c>
      <c r="F41" s="63">
        <v>0.6</v>
      </c>
      <c r="G41" s="63">
        <v>0.6</v>
      </c>
      <c r="H41" s="63">
        <v>0.6</v>
      </c>
      <c r="I41" s="63">
        <v>0.6</v>
      </c>
      <c r="J41" s="36" t="s">
        <v>505</v>
      </c>
      <c r="K41" s="37" t="s">
        <v>515</v>
      </c>
      <c r="L41" s="37" t="s">
        <v>536</v>
      </c>
    </row>
    <row r="42" spans="1:12" ht="22.5" x14ac:dyDescent="0.2">
      <c r="A42" s="33" t="s">
        <v>68</v>
      </c>
      <c r="B42" s="68">
        <v>38991</v>
      </c>
      <c r="D42" s="63">
        <v>0.6</v>
      </c>
      <c r="E42" s="63">
        <v>0.6</v>
      </c>
      <c r="F42" s="63">
        <v>0.6</v>
      </c>
      <c r="G42" s="63">
        <v>0.6</v>
      </c>
      <c r="H42" s="63">
        <v>0.6</v>
      </c>
      <c r="I42" s="63">
        <v>0.6</v>
      </c>
      <c r="J42" s="36" t="s">
        <v>505</v>
      </c>
      <c r="K42" s="37" t="s">
        <v>515</v>
      </c>
      <c r="L42" s="37" t="s">
        <v>536</v>
      </c>
    </row>
    <row r="43" spans="1:12" ht="22.5" x14ac:dyDescent="0.2">
      <c r="A43" s="33" t="s">
        <v>69</v>
      </c>
      <c r="B43" s="68">
        <v>38991</v>
      </c>
      <c r="D43" s="63">
        <v>0.6</v>
      </c>
      <c r="E43" s="63">
        <v>0.6</v>
      </c>
      <c r="F43" s="63">
        <v>0.6</v>
      </c>
      <c r="G43" s="63">
        <v>0.6</v>
      </c>
      <c r="H43" s="63">
        <v>0.6</v>
      </c>
      <c r="I43" s="63">
        <v>0.6</v>
      </c>
      <c r="J43" s="36" t="s">
        <v>505</v>
      </c>
      <c r="K43" s="37" t="s">
        <v>515</v>
      </c>
      <c r="L43" s="37" t="s">
        <v>536</v>
      </c>
    </row>
    <row r="44" spans="1:12" ht="22.5" x14ac:dyDescent="0.2">
      <c r="A44" s="33" t="s">
        <v>70</v>
      </c>
      <c r="B44" s="68">
        <v>38991</v>
      </c>
      <c r="D44" s="63">
        <v>0.6</v>
      </c>
      <c r="E44" s="63">
        <v>0.6</v>
      </c>
      <c r="F44" s="63">
        <v>0.6</v>
      </c>
      <c r="G44" s="63">
        <v>0.6</v>
      </c>
      <c r="H44" s="63">
        <v>0.6</v>
      </c>
      <c r="I44" s="63">
        <v>0.6</v>
      </c>
      <c r="J44" s="36" t="s">
        <v>505</v>
      </c>
      <c r="K44" s="37" t="s">
        <v>515</v>
      </c>
      <c r="L44" s="37" t="s">
        <v>536</v>
      </c>
    </row>
    <row r="45" spans="1:12" ht="22.5" x14ac:dyDescent="0.2">
      <c r="A45" s="33" t="s">
        <v>71</v>
      </c>
      <c r="B45" s="68">
        <v>38991</v>
      </c>
      <c r="D45" s="63">
        <v>0.6</v>
      </c>
      <c r="E45" s="63">
        <v>0.6</v>
      </c>
      <c r="F45" s="63">
        <v>0.6</v>
      </c>
      <c r="G45" s="63">
        <v>0.6</v>
      </c>
      <c r="H45" s="63">
        <v>0.6</v>
      </c>
      <c r="I45" s="63">
        <v>0.6</v>
      </c>
      <c r="J45" s="36" t="s">
        <v>505</v>
      </c>
      <c r="K45" s="37" t="s">
        <v>515</v>
      </c>
      <c r="L45" s="37" t="s">
        <v>536</v>
      </c>
    </row>
    <row r="46" spans="1:12" ht="22.5" x14ac:dyDescent="0.2">
      <c r="A46" s="33" t="s">
        <v>72</v>
      </c>
      <c r="B46" s="68">
        <v>38991</v>
      </c>
      <c r="D46" s="63">
        <v>0.6</v>
      </c>
      <c r="E46" s="63">
        <v>0.6</v>
      </c>
      <c r="F46" s="63">
        <v>0.6</v>
      </c>
      <c r="G46" s="63">
        <v>0.6</v>
      </c>
      <c r="H46" s="63">
        <v>0.6</v>
      </c>
      <c r="I46" s="63">
        <v>0.6</v>
      </c>
      <c r="J46" s="36" t="s">
        <v>505</v>
      </c>
      <c r="K46" s="37" t="s">
        <v>515</v>
      </c>
      <c r="L46" s="37" t="s">
        <v>536</v>
      </c>
    </row>
    <row r="47" spans="1:12" ht="22.5" x14ac:dyDescent="0.2">
      <c r="A47" s="33" t="s">
        <v>73</v>
      </c>
      <c r="B47" s="68">
        <v>38991</v>
      </c>
      <c r="D47" s="63">
        <v>0.6</v>
      </c>
      <c r="E47" s="63">
        <v>0.6</v>
      </c>
      <c r="F47" s="63">
        <v>0.6</v>
      </c>
      <c r="G47" s="63">
        <v>0.6</v>
      </c>
      <c r="H47" s="63">
        <v>0.6</v>
      </c>
      <c r="I47" s="63">
        <v>0.6</v>
      </c>
      <c r="J47" s="36" t="s">
        <v>505</v>
      </c>
      <c r="K47" s="37" t="s">
        <v>515</v>
      </c>
      <c r="L47" s="37" t="s">
        <v>536</v>
      </c>
    </row>
    <row r="48" spans="1:12" ht="22.5" x14ac:dyDescent="0.2">
      <c r="A48" s="14" t="s">
        <v>245</v>
      </c>
      <c r="B48" s="61">
        <v>38261</v>
      </c>
      <c r="C48" s="64"/>
      <c r="D48" s="63">
        <v>0.42</v>
      </c>
      <c r="E48" s="63">
        <v>0.42</v>
      </c>
      <c r="F48" s="63">
        <v>0.42</v>
      </c>
      <c r="G48" s="63">
        <v>0.42</v>
      </c>
      <c r="H48" s="63">
        <v>0.42</v>
      </c>
      <c r="I48" s="63">
        <v>0.42</v>
      </c>
      <c r="J48" s="36" t="s">
        <v>505</v>
      </c>
      <c r="K48" s="37" t="s">
        <v>515</v>
      </c>
      <c r="L48" s="37" t="s">
        <v>533</v>
      </c>
    </row>
    <row r="49" spans="1:12" ht="22.5" x14ac:dyDescent="0.2">
      <c r="A49" s="14" t="s">
        <v>246</v>
      </c>
      <c r="B49" s="61">
        <v>38261</v>
      </c>
      <c r="C49" s="64"/>
      <c r="D49" s="63">
        <v>0.42</v>
      </c>
      <c r="E49" s="63">
        <v>0.42</v>
      </c>
      <c r="F49" s="63">
        <v>0.42</v>
      </c>
      <c r="G49" s="63">
        <v>0.42</v>
      </c>
      <c r="H49" s="63">
        <v>0.42</v>
      </c>
      <c r="I49" s="63">
        <v>0.42</v>
      </c>
      <c r="J49" s="36" t="s">
        <v>505</v>
      </c>
      <c r="K49" s="37" t="s">
        <v>515</v>
      </c>
      <c r="L49" s="37" t="s">
        <v>533</v>
      </c>
    </row>
    <row r="50" spans="1:12" ht="22.5" x14ac:dyDescent="0.2">
      <c r="A50" s="14" t="s">
        <v>247</v>
      </c>
      <c r="B50" s="61">
        <v>38261</v>
      </c>
      <c r="C50" s="64"/>
      <c r="D50" s="63">
        <v>0.42</v>
      </c>
      <c r="E50" s="63">
        <v>0.42</v>
      </c>
      <c r="F50" s="63">
        <v>0.42</v>
      </c>
      <c r="G50" s="63">
        <v>0.42</v>
      </c>
      <c r="H50" s="63">
        <v>0.42</v>
      </c>
      <c r="I50" s="63">
        <v>0.42</v>
      </c>
      <c r="J50" s="36" t="s">
        <v>505</v>
      </c>
      <c r="K50" s="37" t="s">
        <v>515</v>
      </c>
      <c r="L50" s="37" t="s">
        <v>533</v>
      </c>
    </row>
    <row r="51" spans="1:12" x14ac:dyDescent="0.2">
      <c r="A51" s="14" t="s">
        <v>249</v>
      </c>
      <c r="B51" s="61">
        <v>37895</v>
      </c>
      <c r="C51" s="64"/>
      <c r="D51" s="63">
        <v>0.23</v>
      </c>
      <c r="E51" s="63">
        <v>0.23</v>
      </c>
      <c r="F51" s="63">
        <v>0.23</v>
      </c>
      <c r="G51" s="63">
        <v>0.23</v>
      </c>
      <c r="H51" s="63">
        <v>0.23</v>
      </c>
      <c r="I51" s="63">
        <v>0.23</v>
      </c>
      <c r="J51" s="36" t="s">
        <v>505</v>
      </c>
      <c r="K51" s="37" t="s">
        <v>515</v>
      </c>
    </row>
    <row r="52" spans="1:12" ht="22.5" x14ac:dyDescent="0.2">
      <c r="A52" s="14" t="s">
        <v>3</v>
      </c>
      <c r="B52" s="61">
        <v>38261</v>
      </c>
      <c r="C52" s="64"/>
      <c r="D52" s="63">
        <v>0.5</v>
      </c>
      <c r="E52" s="63">
        <v>0.5</v>
      </c>
      <c r="F52" s="63">
        <v>0.5</v>
      </c>
      <c r="G52" s="63">
        <v>0.5</v>
      </c>
      <c r="H52" s="63">
        <v>0.5</v>
      </c>
      <c r="I52" s="63">
        <v>0.5</v>
      </c>
      <c r="J52" s="36" t="s">
        <v>505</v>
      </c>
      <c r="K52" s="37" t="s">
        <v>515</v>
      </c>
      <c r="L52" s="37" t="s">
        <v>533</v>
      </c>
    </row>
    <row r="53" spans="1:12" x14ac:dyDescent="0.2">
      <c r="A53" s="14" t="s">
        <v>287</v>
      </c>
      <c r="B53" s="61">
        <v>37895</v>
      </c>
      <c r="C53" s="64"/>
      <c r="D53" s="63">
        <v>2.1</v>
      </c>
      <c r="E53" s="63">
        <v>2.1</v>
      </c>
      <c r="F53" s="63">
        <v>2.1</v>
      </c>
      <c r="G53" s="63">
        <v>2.1</v>
      </c>
      <c r="H53" s="63">
        <v>2.1</v>
      </c>
      <c r="I53" s="63">
        <v>2.1</v>
      </c>
      <c r="J53" s="36" t="s">
        <v>505</v>
      </c>
      <c r="K53" s="37" t="s">
        <v>515</v>
      </c>
    </row>
    <row r="54" spans="1:12" ht="22.5" x14ac:dyDescent="0.2">
      <c r="A54" s="14" t="s">
        <v>288</v>
      </c>
      <c r="B54" s="61">
        <v>40087</v>
      </c>
      <c r="C54" s="65"/>
      <c r="D54" s="63">
        <v>2.1</v>
      </c>
      <c r="E54" s="63">
        <v>2.1</v>
      </c>
      <c r="F54" s="63">
        <v>2.1</v>
      </c>
      <c r="G54" s="63">
        <v>2.1</v>
      </c>
      <c r="H54" s="63">
        <v>2.1</v>
      </c>
      <c r="I54" s="63">
        <v>2.1</v>
      </c>
      <c r="J54" s="36" t="s">
        <v>505</v>
      </c>
      <c r="K54" s="37" t="s">
        <v>515</v>
      </c>
      <c r="L54" s="37" t="s">
        <v>564</v>
      </c>
    </row>
    <row r="55" spans="1:12" x14ac:dyDescent="0.2">
      <c r="A55" s="14" t="s">
        <v>289</v>
      </c>
      <c r="B55" s="61">
        <v>37895</v>
      </c>
      <c r="C55" s="64"/>
      <c r="D55" s="63">
        <v>0.9</v>
      </c>
      <c r="E55" s="63">
        <v>0.9</v>
      </c>
      <c r="F55" s="63">
        <v>0.9</v>
      </c>
      <c r="G55" s="63">
        <v>0.9</v>
      </c>
      <c r="H55" s="63">
        <v>0.9</v>
      </c>
      <c r="I55" s="63">
        <v>0.9</v>
      </c>
      <c r="J55" s="36" t="s">
        <v>505</v>
      </c>
      <c r="K55" s="37" t="s">
        <v>515</v>
      </c>
    </row>
    <row r="56" spans="1:12" x14ac:dyDescent="0.2">
      <c r="A56" s="14" t="s">
        <v>290</v>
      </c>
      <c r="B56" s="61">
        <v>37895</v>
      </c>
      <c r="C56" s="64"/>
      <c r="D56" s="63">
        <v>0.9</v>
      </c>
      <c r="E56" s="63">
        <v>0.9</v>
      </c>
      <c r="F56" s="63">
        <v>0.9</v>
      </c>
      <c r="G56" s="63">
        <v>0.9</v>
      </c>
      <c r="H56" s="63">
        <v>0.9</v>
      </c>
      <c r="I56" s="63">
        <v>0.9</v>
      </c>
      <c r="J56" s="36" t="s">
        <v>505</v>
      </c>
      <c r="K56" s="37" t="s">
        <v>515</v>
      </c>
    </row>
    <row r="57" spans="1:12" x14ac:dyDescent="0.2">
      <c r="A57" s="14" t="s">
        <v>291</v>
      </c>
      <c r="B57" s="61">
        <v>37895</v>
      </c>
      <c r="C57" s="64"/>
      <c r="D57" s="63">
        <v>0.9</v>
      </c>
      <c r="E57" s="63">
        <v>0.9</v>
      </c>
      <c r="F57" s="63">
        <v>0.9</v>
      </c>
      <c r="G57" s="63">
        <v>0.9</v>
      </c>
      <c r="H57" s="63">
        <v>0.9</v>
      </c>
      <c r="I57" s="63">
        <v>0.9</v>
      </c>
      <c r="J57" s="36" t="s">
        <v>505</v>
      </c>
      <c r="K57" s="37" t="s">
        <v>515</v>
      </c>
    </row>
    <row r="58" spans="1:12" x14ac:dyDescent="0.2">
      <c r="A58" s="14" t="s">
        <v>292</v>
      </c>
      <c r="B58" s="61">
        <v>37895</v>
      </c>
      <c r="C58" s="64"/>
      <c r="D58" s="63">
        <v>0.9</v>
      </c>
      <c r="E58" s="63">
        <v>0.9</v>
      </c>
      <c r="F58" s="63">
        <v>0.9</v>
      </c>
      <c r="G58" s="63">
        <v>0.9</v>
      </c>
      <c r="H58" s="63">
        <v>0.9</v>
      </c>
      <c r="I58" s="63">
        <v>0.9</v>
      </c>
      <c r="J58" s="36" t="s">
        <v>505</v>
      </c>
      <c r="K58" s="37" t="s">
        <v>515</v>
      </c>
    </row>
    <row r="59" spans="1:12" x14ac:dyDescent="0.2">
      <c r="A59" s="14" t="s">
        <v>293</v>
      </c>
      <c r="B59" s="61">
        <v>37895</v>
      </c>
      <c r="C59" s="64"/>
      <c r="D59" s="63">
        <v>0.9</v>
      </c>
      <c r="E59" s="63">
        <v>0.9</v>
      </c>
      <c r="F59" s="63">
        <v>0.9</v>
      </c>
      <c r="G59" s="63">
        <v>0.9</v>
      </c>
      <c r="H59" s="63">
        <v>0.9</v>
      </c>
      <c r="I59" s="63">
        <v>0.9</v>
      </c>
      <c r="J59" s="36" t="s">
        <v>505</v>
      </c>
      <c r="K59" s="37" t="s">
        <v>515</v>
      </c>
    </row>
    <row r="60" spans="1:12" x14ac:dyDescent="0.2">
      <c r="A60" s="14" t="s">
        <v>294</v>
      </c>
      <c r="B60" s="61">
        <v>37895</v>
      </c>
      <c r="C60" s="64"/>
      <c r="D60" s="63">
        <v>0.9</v>
      </c>
      <c r="E60" s="63">
        <v>0.9</v>
      </c>
      <c r="F60" s="63">
        <v>0.9</v>
      </c>
      <c r="G60" s="63">
        <v>0.9</v>
      </c>
      <c r="H60" s="63">
        <v>0.9</v>
      </c>
      <c r="I60" s="63">
        <v>0.9</v>
      </c>
      <c r="J60" s="36" t="s">
        <v>505</v>
      </c>
      <c r="K60" s="37" t="s">
        <v>515</v>
      </c>
    </row>
    <row r="61" spans="1:12" x14ac:dyDescent="0.2">
      <c r="A61" s="14" t="s">
        <v>295</v>
      </c>
      <c r="B61" s="61">
        <v>37895</v>
      </c>
      <c r="C61" s="64"/>
      <c r="D61" s="63">
        <v>0.9</v>
      </c>
      <c r="E61" s="63">
        <v>0.9</v>
      </c>
      <c r="F61" s="63">
        <v>0.9</v>
      </c>
      <c r="G61" s="63">
        <v>0.9</v>
      </c>
      <c r="H61" s="63">
        <v>0.9</v>
      </c>
      <c r="I61" s="63">
        <v>0.9</v>
      </c>
      <c r="J61" s="36" t="s">
        <v>505</v>
      </c>
      <c r="K61" s="37" t="s">
        <v>515</v>
      </c>
    </row>
    <row r="62" spans="1:12" x14ac:dyDescent="0.2">
      <c r="A62" s="14" t="s">
        <v>296</v>
      </c>
      <c r="B62" s="61">
        <v>37895</v>
      </c>
      <c r="C62" s="64"/>
      <c r="D62" s="63">
        <v>0.9</v>
      </c>
      <c r="E62" s="63">
        <v>0.9</v>
      </c>
      <c r="F62" s="63">
        <v>0.9</v>
      </c>
      <c r="G62" s="63">
        <v>0.9</v>
      </c>
      <c r="H62" s="63">
        <v>0.9</v>
      </c>
      <c r="I62" s="63">
        <v>0.9</v>
      </c>
      <c r="J62" s="36" t="s">
        <v>505</v>
      </c>
      <c r="K62" s="37" t="s">
        <v>515</v>
      </c>
    </row>
    <row r="63" spans="1:12" ht="22.5" x14ac:dyDescent="0.2">
      <c r="A63" s="14" t="s">
        <v>297</v>
      </c>
      <c r="B63" s="61">
        <v>39722</v>
      </c>
      <c r="C63" s="64"/>
      <c r="D63" s="63">
        <v>0.34</v>
      </c>
      <c r="E63" s="63">
        <v>0.34</v>
      </c>
      <c r="F63" s="63">
        <v>0.34</v>
      </c>
      <c r="G63" s="63">
        <v>0.34</v>
      </c>
      <c r="H63" s="63">
        <v>0.34</v>
      </c>
      <c r="I63" s="63">
        <v>0.34</v>
      </c>
      <c r="J63" s="43" t="s">
        <v>505</v>
      </c>
      <c r="K63" s="43" t="s">
        <v>515</v>
      </c>
      <c r="L63" s="37" t="s">
        <v>531</v>
      </c>
    </row>
    <row r="64" spans="1:12" ht="22.5" x14ac:dyDescent="0.2">
      <c r="A64" s="14" t="s">
        <v>298</v>
      </c>
      <c r="B64" s="61">
        <v>40087</v>
      </c>
      <c r="C64" s="65"/>
      <c r="D64" s="63">
        <v>0.34</v>
      </c>
      <c r="E64" s="63">
        <v>0.34</v>
      </c>
      <c r="F64" s="63">
        <v>0.34</v>
      </c>
      <c r="G64" s="63">
        <v>0.34</v>
      </c>
      <c r="H64" s="63">
        <v>0.34</v>
      </c>
      <c r="I64" s="63">
        <v>0.34</v>
      </c>
      <c r="J64" s="36" t="s">
        <v>505</v>
      </c>
      <c r="K64" s="37" t="s">
        <v>515</v>
      </c>
      <c r="L64" s="37" t="s">
        <v>564</v>
      </c>
    </row>
    <row r="65" spans="1:12" ht="22.5" x14ac:dyDescent="0.2">
      <c r="A65" s="14" t="s">
        <v>299</v>
      </c>
      <c r="B65" s="61">
        <v>39722</v>
      </c>
      <c r="C65" s="64"/>
      <c r="D65" s="63">
        <v>0.34</v>
      </c>
      <c r="E65" s="63">
        <v>0.34</v>
      </c>
      <c r="F65" s="63">
        <v>0.34</v>
      </c>
      <c r="G65" s="63">
        <v>0.34</v>
      </c>
      <c r="H65" s="63">
        <v>0.34</v>
      </c>
      <c r="I65" s="63">
        <v>0.34</v>
      </c>
      <c r="J65" s="43" t="s">
        <v>505</v>
      </c>
      <c r="K65" s="43" t="s">
        <v>515</v>
      </c>
      <c r="L65" s="37" t="s">
        <v>531</v>
      </c>
    </row>
    <row r="66" spans="1:12" ht="22.5" x14ac:dyDescent="0.2">
      <c r="A66" s="14" t="s">
        <v>300</v>
      </c>
      <c r="B66" s="61">
        <v>38261</v>
      </c>
      <c r="C66" s="64"/>
      <c r="D66" s="63">
        <v>0.34</v>
      </c>
      <c r="E66" s="63">
        <v>0.34</v>
      </c>
      <c r="F66" s="63">
        <v>0.34</v>
      </c>
      <c r="G66" s="63">
        <v>0.34</v>
      </c>
      <c r="H66" s="63">
        <v>0.34</v>
      </c>
      <c r="I66" s="63">
        <v>0.34</v>
      </c>
      <c r="J66" s="36" t="s">
        <v>505</v>
      </c>
      <c r="K66" s="37" t="s">
        <v>515</v>
      </c>
      <c r="L66" s="37" t="s">
        <v>533</v>
      </c>
    </row>
    <row r="67" spans="1:12" ht="22.5" x14ac:dyDescent="0.2">
      <c r="A67" s="10" t="s">
        <v>7</v>
      </c>
      <c r="B67" s="70">
        <v>39356</v>
      </c>
      <c r="C67" s="71"/>
      <c r="D67" s="69">
        <v>0.2</v>
      </c>
      <c r="E67" s="69">
        <v>0.2</v>
      </c>
      <c r="F67" s="69">
        <v>0.2</v>
      </c>
      <c r="G67" s="69">
        <v>0.2</v>
      </c>
      <c r="H67" s="69">
        <v>0.2</v>
      </c>
      <c r="I67" s="69">
        <v>0.2</v>
      </c>
      <c r="J67" s="36" t="s">
        <v>505</v>
      </c>
      <c r="K67" s="37" t="s">
        <v>515</v>
      </c>
      <c r="L67" s="37" t="s">
        <v>530</v>
      </c>
    </row>
    <row r="68" spans="1:12" ht="22.5" x14ac:dyDescent="0.2">
      <c r="A68" s="10" t="s">
        <v>17</v>
      </c>
      <c r="B68" s="70">
        <v>39356</v>
      </c>
      <c r="C68" s="71"/>
      <c r="D68" s="69">
        <v>0.2</v>
      </c>
      <c r="E68" s="69">
        <v>0.2</v>
      </c>
      <c r="F68" s="69">
        <v>0.2</v>
      </c>
      <c r="G68" s="69">
        <v>0.2</v>
      </c>
      <c r="H68" s="69">
        <v>0.2</v>
      </c>
      <c r="I68" s="69">
        <v>0.2</v>
      </c>
      <c r="J68" s="36" t="s">
        <v>505</v>
      </c>
      <c r="K68" s="37" t="s">
        <v>515</v>
      </c>
      <c r="L68" s="37" t="s">
        <v>530</v>
      </c>
    </row>
    <row r="69" spans="1:12" ht="22.5" x14ac:dyDescent="0.2">
      <c r="A69" s="10" t="s">
        <v>8</v>
      </c>
      <c r="B69" s="70">
        <v>39356</v>
      </c>
      <c r="C69" s="71"/>
      <c r="D69" s="69">
        <v>0.2</v>
      </c>
      <c r="E69" s="69">
        <v>0.2</v>
      </c>
      <c r="F69" s="69">
        <v>0.2</v>
      </c>
      <c r="G69" s="69">
        <v>0.2</v>
      </c>
      <c r="H69" s="69">
        <v>0.2</v>
      </c>
      <c r="I69" s="69">
        <v>0.2</v>
      </c>
      <c r="J69" s="36" t="s">
        <v>505</v>
      </c>
      <c r="K69" s="37" t="s">
        <v>515</v>
      </c>
      <c r="L69" s="37" t="s">
        <v>530</v>
      </c>
    </row>
    <row r="70" spans="1:12" ht="22.5" x14ac:dyDescent="0.2">
      <c r="A70" s="10" t="s">
        <v>9</v>
      </c>
      <c r="B70" s="70">
        <v>39356</v>
      </c>
      <c r="C70" s="71"/>
      <c r="D70" s="69">
        <v>0.2</v>
      </c>
      <c r="E70" s="69">
        <v>0.2</v>
      </c>
      <c r="F70" s="69">
        <v>0.2</v>
      </c>
      <c r="G70" s="69">
        <v>0.2</v>
      </c>
      <c r="H70" s="69">
        <v>0.2</v>
      </c>
      <c r="I70" s="69">
        <v>0.2</v>
      </c>
      <c r="J70" s="36" t="s">
        <v>505</v>
      </c>
      <c r="K70" s="37" t="s">
        <v>515</v>
      </c>
      <c r="L70" s="37" t="s">
        <v>530</v>
      </c>
    </row>
    <row r="71" spans="1:12" ht="22.5" x14ac:dyDescent="0.2">
      <c r="A71" s="10" t="s">
        <v>10</v>
      </c>
      <c r="B71" s="70">
        <v>39356</v>
      </c>
      <c r="C71" s="71"/>
      <c r="D71" s="69">
        <v>0.2</v>
      </c>
      <c r="E71" s="69">
        <v>0.2</v>
      </c>
      <c r="F71" s="69">
        <v>0.2</v>
      </c>
      <c r="G71" s="69">
        <v>0.2</v>
      </c>
      <c r="H71" s="69">
        <v>0.2</v>
      </c>
      <c r="I71" s="69">
        <v>0.2</v>
      </c>
      <c r="J71" s="36" t="s">
        <v>505</v>
      </c>
      <c r="K71" s="37" t="s">
        <v>515</v>
      </c>
      <c r="L71" s="37" t="s">
        <v>530</v>
      </c>
    </row>
    <row r="72" spans="1:12" ht="22.5" x14ac:dyDescent="0.2">
      <c r="A72" s="10" t="s">
        <v>11</v>
      </c>
      <c r="B72" s="70">
        <v>39356</v>
      </c>
      <c r="C72" s="71"/>
      <c r="D72" s="69">
        <v>0.2</v>
      </c>
      <c r="E72" s="69">
        <v>0.2</v>
      </c>
      <c r="F72" s="69">
        <v>0.2</v>
      </c>
      <c r="G72" s="69">
        <v>0.2</v>
      </c>
      <c r="H72" s="69">
        <v>0.2</v>
      </c>
      <c r="I72" s="69">
        <v>0.2</v>
      </c>
      <c r="J72" s="36" t="s">
        <v>505</v>
      </c>
      <c r="K72" s="37" t="s">
        <v>515</v>
      </c>
      <c r="L72" s="37" t="s">
        <v>530</v>
      </c>
    </row>
    <row r="73" spans="1:12" ht="22.5" x14ac:dyDescent="0.2">
      <c r="A73" s="10" t="s">
        <v>12</v>
      </c>
      <c r="B73" s="70">
        <v>39356</v>
      </c>
      <c r="C73" s="71"/>
      <c r="D73" s="69">
        <v>0.2</v>
      </c>
      <c r="E73" s="69">
        <v>0.2</v>
      </c>
      <c r="F73" s="69">
        <v>0.2</v>
      </c>
      <c r="G73" s="69">
        <v>0.2</v>
      </c>
      <c r="H73" s="69">
        <v>0.2</v>
      </c>
      <c r="I73" s="69">
        <v>0.2</v>
      </c>
      <c r="J73" s="36" t="s">
        <v>505</v>
      </c>
      <c r="K73" s="37" t="s">
        <v>515</v>
      </c>
      <c r="L73" s="37" t="s">
        <v>530</v>
      </c>
    </row>
    <row r="74" spans="1:12" ht="22.5" x14ac:dyDescent="0.2">
      <c r="A74" s="10" t="s">
        <v>13</v>
      </c>
      <c r="B74" s="70">
        <v>39356</v>
      </c>
      <c r="C74" s="71"/>
      <c r="D74" s="69">
        <v>0.2</v>
      </c>
      <c r="E74" s="69">
        <v>0.2</v>
      </c>
      <c r="F74" s="69">
        <v>0.2</v>
      </c>
      <c r="G74" s="69">
        <v>0.2</v>
      </c>
      <c r="H74" s="69">
        <v>0.2</v>
      </c>
      <c r="I74" s="69">
        <v>0.2</v>
      </c>
      <c r="J74" s="36" t="s">
        <v>505</v>
      </c>
      <c r="K74" s="37" t="s">
        <v>515</v>
      </c>
      <c r="L74" s="37" t="s">
        <v>530</v>
      </c>
    </row>
    <row r="75" spans="1:12" ht="22.5" x14ac:dyDescent="0.2">
      <c r="A75" s="10" t="s">
        <v>14</v>
      </c>
      <c r="B75" s="70">
        <v>39356</v>
      </c>
      <c r="C75" s="71"/>
      <c r="D75" s="69">
        <v>0.2</v>
      </c>
      <c r="E75" s="69">
        <v>0.2</v>
      </c>
      <c r="F75" s="69">
        <v>0.2</v>
      </c>
      <c r="G75" s="69">
        <v>0.2</v>
      </c>
      <c r="H75" s="69">
        <v>0.2</v>
      </c>
      <c r="I75" s="69">
        <v>0.2</v>
      </c>
      <c r="J75" s="36" t="s">
        <v>505</v>
      </c>
      <c r="K75" s="37" t="s">
        <v>515</v>
      </c>
      <c r="L75" s="37" t="s">
        <v>530</v>
      </c>
    </row>
    <row r="76" spans="1:12" ht="22.5" x14ac:dyDescent="0.2">
      <c r="A76" s="10" t="s">
        <v>15</v>
      </c>
      <c r="B76" s="70">
        <v>39356</v>
      </c>
      <c r="C76" s="71"/>
      <c r="D76" s="69">
        <v>0.2</v>
      </c>
      <c r="E76" s="69">
        <v>0.2</v>
      </c>
      <c r="F76" s="69">
        <v>0.2</v>
      </c>
      <c r="G76" s="69">
        <v>0.2</v>
      </c>
      <c r="H76" s="69">
        <v>0.2</v>
      </c>
      <c r="I76" s="69">
        <v>0.2</v>
      </c>
      <c r="J76" s="36" t="s">
        <v>505</v>
      </c>
      <c r="K76" s="37" t="s">
        <v>515</v>
      </c>
      <c r="L76" s="37" t="s">
        <v>530</v>
      </c>
    </row>
    <row r="77" spans="1:12" ht="22.5" x14ac:dyDescent="0.2">
      <c r="A77" s="10" t="s">
        <v>16</v>
      </c>
      <c r="B77" s="70">
        <v>39356</v>
      </c>
      <c r="C77" s="71"/>
      <c r="D77" s="69">
        <v>0.2</v>
      </c>
      <c r="E77" s="69">
        <v>0.2</v>
      </c>
      <c r="F77" s="69">
        <v>0.2</v>
      </c>
      <c r="G77" s="69">
        <v>0.2</v>
      </c>
      <c r="H77" s="69">
        <v>0.2</v>
      </c>
      <c r="I77" s="69">
        <v>0.2</v>
      </c>
      <c r="J77" s="36" t="s">
        <v>505</v>
      </c>
      <c r="K77" s="37" t="s">
        <v>515</v>
      </c>
      <c r="L77" s="37" t="s">
        <v>530</v>
      </c>
    </row>
    <row r="78" spans="1:12" ht="22.5" x14ac:dyDescent="0.2">
      <c r="A78" s="14" t="s">
        <v>335</v>
      </c>
      <c r="B78" s="61">
        <v>38261</v>
      </c>
      <c r="C78" s="64"/>
      <c r="D78" s="63">
        <v>0.18</v>
      </c>
      <c r="E78" s="63">
        <v>0.18</v>
      </c>
      <c r="F78" s="63">
        <v>0.18</v>
      </c>
      <c r="G78" s="63">
        <v>0.18</v>
      </c>
      <c r="H78" s="63">
        <v>0.18</v>
      </c>
      <c r="I78" s="63">
        <v>0.18</v>
      </c>
      <c r="J78" s="36" t="s">
        <v>505</v>
      </c>
      <c r="K78" s="37" t="s">
        <v>515</v>
      </c>
      <c r="L78" s="37" t="s">
        <v>533</v>
      </c>
    </row>
    <row r="79" spans="1:12" x14ac:dyDescent="0.2">
      <c r="A79" s="14" t="s">
        <v>337</v>
      </c>
      <c r="B79" s="61">
        <v>37895</v>
      </c>
      <c r="C79" s="64"/>
      <c r="D79" s="63">
        <v>0.21</v>
      </c>
      <c r="E79" s="63">
        <v>0.21</v>
      </c>
      <c r="F79" s="63">
        <v>0.21</v>
      </c>
      <c r="G79" s="63">
        <v>0.21</v>
      </c>
      <c r="H79" s="63">
        <v>0.21</v>
      </c>
      <c r="I79" s="63">
        <v>0.21</v>
      </c>
      <c r="J79" s="36" t="s">
        <v>505</v>
      </c>
      <c r="K79" s="37" t="s">
        <v>515</v>
      </c>
    </row>
    <row r="80" spans="1:12" x14ac:dyDescent="0.2">
      <c r="A80" s="14" t="s">
        <v>338</v>
      </c>
      <c r="B80" s="61">
        <v>37895</v>
      </c>
      <c r="C80" s="64"/>
      <c r="D80" s="63">
        <v>0.21</v>
      </c>
      <c r="E80" s="63">
        <v>0.21</v>
      </c>
      <c r="F80" s="63">
        <v>0.21</v>
      </c>
      <c r="G80" s="63">
        <v>0.21</v>
      </c>
      <c r="H80" s="63">
        <v>0.21</v>
      </c>
      <c r="I80" s="63">
        <v>0.21</v>
      </c>
      <c r="J80" s="36" t="s">
        <v>505</v>
      </c>
      <c r="K80" s="37" t="s">
        <v>515</v>
      </c>
    </row>
    <row r="81" spans="1:12" ht="22.5" x14ac:dyDescent="0.2">
      <c r="A81" s="36" t="s">
        <v>339</v>
      </c>
      <c r="B81" s="62">
        <v>40087</v>
      </c>
      <c r="D81" s="67">
        <v>0.19</v>
      </c>
      <c r="E81" s="67">
        <v>0.19</v>
      </c>
      <c r="F81" s="67">
        <v>0.19</v>
      </c>
      <c r="G81" s="67">
        <v>0.19</v>
      </c>
      <c r="H81" s="67">
        <v>0.19</v>
      </c>
      <c r="I81" s="67">
        <v>0.19</v>
      </c>
      <c r="J81" s="36" t="s">
        <v>505</v>
      </c>
      <c r="K81" s="37" t="s">
        <v>515</v>
      </c>
      <c r="L81" s="37" t="s">
        <v>564</v>
      </c>
    </row>
    <row r="82" spans="1:12" x14ac:dyDescent="0.2">
      <c r="A82" s="14" t="s">
        <v>341</v>
      </c>
      <c r="B82" s="61">
        <v>37895</v>
      </c>
      <c r="C82" s="64"/>
      <c r="D82" s="63">
        <v>0.21</v>
      </c>
      <c r="E82" s="63">
        <v>0.21</v>
      </c>
      <c r="F82" s="63">
        <v>0.21</v>
      </c>
      <c r="G82" s="63">
        <v>0.21</v>
      </c>
      <c r="H82" s="63">
        <v>0.21</v>
      </c>
      <c r="I82" s="63">
        <v>0.21</v>
      </c>
      <c r="J82" s="36" t="s">
        <v>505</v>
      </c>
      <c r="K82" s="37" t="s">
        <v>515</v>
      </c>
    </row>
    <row r="83" spans="1:12" x14ac:dyDescent="0.2">
      <c r="A83" s="14" t="s">
        <v>342</v>
      </c>
      <c r="B83" s="61">
        <v>37895</v>
      </c>
      <c r="C83" s="64"/>
      <c r="D83" s="63">
        <v>0.21</v>
      </c>
      <c r="E83" s="63">
        <v>0.21</v>
      </c>
      <c r="F83" s="63">
        <v>0.21</v>
      </c>
      <c r="G83" s="63">
        <v>0.21</v>
      </c>
      <c r="H83" s="63">
        <v>0.21</v>
      </c>
      <c r="I83" s="63">
        <v>0.21</v>
      </c>
      <c r="J83" s="36" t="s">
        <v>505</v>
      </c>
      <c r="K83" s="37" t="s">
        <v>515</v>
      </c>
    </row>
    <row r="84" spans="1:12" ht="22.5" x14ac:dyDescent="0.2">
      <c r="A84" s="14" t="s">
        <v>343</v>
      </c>
      <c r="B84" s="68">
        <v>38991</v>
      </c>
      <c r="C84" s="64"/>
      <c r="D84" s="63">
        <v>0.42</v>
      </c>
      <c r="E84" s="63">
        <v>0.42</v>
      </c>
      <c r="F84" s="63">
        <v>0.42</v>
      </c>
      <c r="G84" s="63">
        <v>0.42</v>
      </c>
      <c r="H84" s="63">
        <v>0.42</v>
      </c>
      <c r="I84" s="63">
        <v>0.42</v>
      </c>
      <c r="J84" s="36" t="s">
        <v>505</v>
      </c>
      <c r="K84" s="37" t="s">
        <v>515</v>
      </c>
      <c r="L84" s="37" t="s">
        <v>536</v>
      </c>
    </row>
    <row r="85" spans="1:12" ht="22.5" x14ac:dyDescent="0.2">
      <c r="A85" s="14" t="s">
        <v>344</v>
      </c>
      <c r="B85" s="68">
        <v>38991</v>
      </c>
      <c r="C85" s="64"/>
      <c r="D85" s="63">
        <v>0.42</v>
      </c>
      <c r="E85" s="63">
        <v>0.42</v>
      </c>
      <c r="F85" s="63">
        <v>0.42</v>
      </c>
      <c r="G85" s="63">
        <v>0.42</v>
      </c>
      <c r="H85" s="63">
        <v>0.42</v>
      </c>
      <c r="I85" s="63">
        <v>0.42</v>
      </c>
      <c r="J85" s="36" t="s">
        <v>505</v>
      </c>
      <c r="K85" s="37" t="s">
        <v>515</v>
      </c>
      <c r="L85" s="37" t="s">
        <v>536</v>
      </c>
    </row>
    <row r="86" spans="1:12" x14ac:dyDescent="0.2">
      <c r="A86" s="14" t="s">
        <v>345</v>
      </c>
      <c r="B86" s="61">
        <v>37895</v>
      </c>
      <c r="C86" s="64"/>
      <c r="D86" s="63">
        <v>0.21</v>
      </c>
      <c r="E86" s="63">
        <v>0.21</v>
      </c>
      <c r="F86" s="63">
        <v>0.21</v>
      </c>
      <c r="G86" s="63">
        <v>0.21</v>
      </c>
      <c r="H86" s="63">
        <v>0.21</v>
      </c>
      <c r="I86" s="63">
        <v>0.21</v>
      </c>
      <c r="J86" s="36" t="s">
        <v>505</v>
      </c>
      <c r="K86" s="37" t="s">
        <v>515</v>
      </c>
    </row>
    <row r="87" spans="1:12" x14ac:dyDescent="0.2">
      <c r="A87" s="14" t="s">
        <v>358</v>
      </c>
      <c r="B87" s="61">
        <v>37895</v>
      </c>
      <c r="C87" s="64"/>
      <c r="D87" s="63">
        <v>0.3</v>
      </c>
      <c r="E87" s="63">
        <v>0.3</v>
      </c>
      <c r="F87" s="63">
        <v>0.3</v>
      </c>
      <c r="G87" s="63">
        <v>0.3</v>
      </c>
      <c r="H87" s="63">
        <v>0.3</v>
      </c>
      <c r="I87" s="63">
        <v>0.3</v>
      </c>
      <c r="J87" s="36" t="s">
        <v>505</v>
      </c>
      <c r="K87" s="37" t="s">
        <v>515</v>
      </c>
    </row>
    <row r="88" spans="1:12" ht="22.5" x14ac:dyDescent="0.2">
      <c r="A88" s="10" t="s">
        <v>398</v>
      </c>
      <c r="B88" s="62">
        <v>40087</v>
      </c>
      <c r="D88" s="67">
        <v>0.1</v>
      </c>
      <c r="E88" s="67">
        <v>0.1</v>
      </c>
      <c r="F88" s="67">
        <v>0.1</v>
      </c>
      <c r="G88" s="67">
        <v>0.1</v>
      </c>
      <c r="H88" s="67">
        <v>0.1</v>
      </c>
      <c r="I88" s="67">
        <v>0.1</v>
      </c>
      <c r="J88" s="36" t="s">
        <v>505</v>
      </c>
      <c r="K88" s="37" t="s">
        <v>515</v>
      </c>
      <c r="L88" s="37" t="s">
        <v>564</v>
      </c>
    </row>
    <row r="89" spans="1:12" ht="22.5" x14ac:dyDescent="0.2">
      <c r="A89" s="10" t="s">
        <v>399</v>
      </c>
      <c r="B89" s="62">
        <v>40087</v>
      </c>
      <c r="D89" s="67">
        <v>0.1</v>
      </c>
      <c r="E89" s="67">
        <v>0.1</v>
      </c>
      <c r="F89" s="67">
        <v>0.1</v>
      </c>
      <c r="G89" s="67">
        <v>0.1</v>
      </c>
      <c r="H89" s="67">
        <v>0.1</v>
      </c>
      <c r="I89" s="67">
        <v>0.1</v>
      </c>
      <c r="J89" s="36" t="s">
        <v>505</v>
      </c>
      <c r="K89" s="37" t="s">
        <v>515</v>
      </c>
      <c r="L89" s="37" t="s">
        <v>564</v>
      </c>
    </row>
    <row r="90" spans="1:12" ht="22.5" x14ac:dyDescent="0.2">
      <c r="A90" s="10" t="s">
        <v>400</v>
      </c>
      <c r="B90" s="62">
        <v>40087</v>
      </c>
      <c r="D90" s="67">
        <v>0.1</v>
      </c>
      <c r="E90" s="67">
        <v>0.1</v>
      </c>
      <c r="F90" s="67">
        <v>0.1</v>
      </c>
      <c r="G90" s="67">
        <v>0.1</v>
      </c>
      <c r="H90" s="67">
        <v>0.1</v>
      </c>
      <c r="I90" s="67">
        <v>0.1</v>
      </c>
      <c r="J90" s="36" t="s">
        <v>505</v>
      </c>
      <c r="K90" s="37" t="s">
        <v>515</v>
      </c>
      <c r="L90" s="37" t="s">
        <v>564</v>
      </c>
    </row>
    <row r="91" spans="1:12" ht="22.5" x14ac:dyDescent="0.2">
      <c r="A91" s="10" t="s">
        <v>401</v>
      </c>
      <c r="B91" s="62">
        <v>40087</v>
      </c>
      <c r="D91" s="67">
        <v>0.1</v>
      </c>
      <c r="E91" s="67">
        <v>0.1</v>
      </c>
      <c r="F91" s="67">
        <v>0.1</v>
      </c>
      <c r="G91" s="67">
        <v>0.1</v>
      </c>
      <c r="H91" s="67">
        <v>0.1</v>
      </c>
      <c r="I91" s="67">
        <v>0.1</v>
      </c>
      <c r="J91" s="36" t="s">
        <v>505</v>
      </c>
      <c r="K91" s="37" t="s">
        <v>515</v>
      </c>
      <c r="L91" s="37" t="s">
        <v>564</v>
      </c>
    </row>
    <row r="92" spans="1:12" ht="22.5" x14ac:dyDescent="0.2">
      <c r="A92" s="10" t="s">
        <v>402</v>
      </c>
      <c r="B92" s="62">
        <v>40087</v>
      </c>
      <c r="D92" s="67">
        <v>0.1</v>
      </c>
      <c r="E92" s="67">
        <v>0.1</v>
      </c>
      <c r="F92" s="67">
        <v>0.1</v>
      </c>
      <c r="G92" s="67">
        <v>0.1</v>
      </c>
      <c r="H92" s="67">
        <v>0.1</v>
      </c>
      <c r="I92" s="67">
        <v>0.1</v>
      </c>
      <c r="J92" s="36" t="s">
        <v>505</v>
      </c>
      <c r="K92" s="37" t="s">
        <v>515</v>
      </c>
      <c r="L92" s="37" t="s">
        <v>564</v>
      </c>
    </row>
    <row r="93" spans="1:12" ht="22.5" x14ac:dyDescent="0.2">
      <c r="A93" s="10" t="s">
        <v>403</v>
      </c>
      <c r="B93" s="62">
        <v>40087</v>
      </c>
      <c r="D93" s="67">
        <v>0.1</v>
      </c>
      <c r="E93" s="67">
        <v>0.1</v>
      </c>
      <c r="F93" s="67">
        <v>0.1</v>
      </c>
      <c r="G93" s="67">
        <v>0.1</v>
      </c>
      <c r="H93" s="67">
        <v>0.1</v>
      </c>
      <c r="I93" s="67">
        <v>0.1</v>
      </c>
      <c r="J93" s="36" t="s">
        <v>505</v>
      </c>
      <c r="K93" s="37" t="s">
        <v>515</v>
      </c>
      <c r="L93" s="37" t="s">
        <v>564</v>
      </c>
    </row>
    <row r="94" spans="1:12" ht="22.5" x14ac:dyDescent="0.2">
      <c r="A94" s="10" t="s">
        <v>404</v>
      </c>
      <c r="B94" s="62">
        <v>40087</v>
      </c>
      <c r="D94" s="67">
        <v>0.1</v>
      </c>
      <c r="E94" s="67">
        <v>0.1</v>
      </c>
      <c r="F94" s="67">
        <v>0.1</v>
      </c>
      <c r="G94" s="67">
        <v>0.1</v>
      </c>
      <c r="H94" s="67">
        <v>0.1</v>
      </c>
      <c r="I94" s="67">
        <v>0.1</v>
      </c>
      <c r="J94" s="36" t="s">
        <v>505</v>
      </c>
      <c r="K94" s="37" t="s">
        <v>515</v>
      </c>
      <c r="L94" s="37" t="s">
        <v>564</v>
      </c>
    </row>
    <row r="95" spans="1:12" ht="22.5" x14ac:dyDescent="0.2">
      <c r="A95" s="14" t="s">
        <v>406</v>
      </c>
      <c r="B95" s="61">
        <v>40087</v>
      </c>
      <c r="C95" s="64"/>
      <c r="D95" s="63">
        <v>0.45</v>
      </c>
      <c r="E95" s="63">
        <v>0.45</v>
      </c>
      <c r="F95" s="63">
        <v>0.45</v>
      </c>
      <c r="G95" s="63">
        <v>0.45</v>
      </c>
      <c r="H95" s="63">
        <v>0.45</v>
      </c>
      <c r="I95" s="63">
        <v>0.45</v>
      </c>
      <c r="J95" s="36" t="s">
        <v>505</v>
      </c>
      <c r="K95" s="37" t="s">
        <v>515</v>
      </c>
      <c r="L95" s="37" t="s">
        <v>564</v>
      </c>
    </row>
    <row r="96" spans="1:12" ht="22.5" x14ac:dyDescent="0.2">
      <c r="A96" s="10" t="s">
        <v>455</v>
      </c>
      <c r="B96" s="70">
        <v>39722</v>
      </c>
      <c r="C96" s="71"/>
      <c r="D96" s="69">
        <v>3</v>
      </c>
      <c r="E96" s="69">
        <v>3</v>
      </c>
      <c r="F96" s="69">
        <v>3</v>
      </c>
      <c r="G96" s="69">
        <v>3</v>
      </c>
      <c r="H96" s="69">
        <v>3</v>
      </c>
      <c r="I96" s="69">
        <v>3</v>
      </c>
      <c r="J96" s="43" t="s">
        <v>505</v>
      </c>
      <c r="K96" s="43" t="s">
        <v>515</v>
      </c>
      <c r="L96" s="37" t="s">
        <v>531</v>
      </c>
    </row>
    <row r="97" spans="1:11" x14ac:dyDescent="0.2">
      <c r="A97" s="14" t="s">
        <v>488</v>
      </c>
      <c r="B97" s="61">
        <v>37895</v>
      </c>
      <c r="C97" s="64"/>
      <c r="D97" s="63">
        <v>0.54</v>
      </c>
      <c r="E97" s="63">
        <v>0.54</v>
      </c>
      <c r="F97" s="63">
        <v>0.54</v>
      </c>
      <c r="G97" s="63">
        <v>0.54</v>
      </c>
      <c r="H97" s="63">
        <v>0.54</v>
      </c>
      <c r="I97" s="63">
        <v>0.54</v>
      </c>
      <c r="J97" s="36" t="s">
        <v>505</v>
      </c>
      <c r="K97" s="37" t="s">
        <v>515</v>
      </c>
    </row>
    <row r="98" spans="1:11" x14ac:dyDescent="0.2">
      <c r="A98" s="14" t="s">
        <v>489</v>
      </c>
      <c r="B98" s="61">
        <v>37895</v>
      </c>
      <c r="C98" s="64"/>
      <c r="D98" s="63">
        <v>0.54</v>
      </c>
      <c r="E98" s="63">
        <v>0.54</v>
      </c>
      <c r="F98" s="63">
        <v>0.54</v>
      </c>
      <c r="G98" s="63">
        <v>0.54</v>
      </c>
      <c r="H98" s="63">
        <v>0.54</v>
      </c>
      <c r="I98" s="63">
        <v>0.54</v>
      </c>
      <c r="J98" s="36" t="s">
        <v>505</v>
      </c>
      <c r="K98" s="37" t="s">
        <v>515</v>
      </c>
    </row>
    <row r="99" spans="1:11" x14ac:dyDescent="0.2">
      <c r="A99" s="14" t="s">
        <v>490</v>
      </c>
      <c r="B99" s="61">
        <v>37895</v>
      </c>
      <c r="C99" s="64"/>
      <c r="D99" s="63">
        <v>0.54</v>
      </c>
      <c r="E99" s="63">
        <v>0.54</v>
      </c>
      <c r="F99" s="63">
        <v>0.54</v>
      </c>
      <c r="G99" s="63">
        <v>0.54</v>
      </c>
      <c r="H99" s="63">
        <v>0.54</v>
      </c>
      <c r="I99" s="63">
        <v>0.54</v>
      </c>
      <c r="J99" s="36" t="s">
        <v>505</v>
      </c>
      <c r="K99" s="37" t="s">
        <v>515</v>
      </c>
    </row>
    <row r="100" spans="1:11" x14ac:dyDescent="0.2">
      <c r="A100" s="14" t="s">
        <v>492</v>
      </c>
      <c r="B100" s="61">
        <v>37895</v>
      </c>
      <c r="C100" s="64"/>
      <c r="D100" s="63">
        <v>0.54</v>
      </c>
      <c r="E100" s="63">
        <v>0.54</v>
      </c>
      <c r="F100" s="63">
        <v>0.54</v>
      </c>
      <c r="G100" s="63">
        <v>0.54</v>
      </c>
      <c r="H100" s="63">
        <v>0.54</v>
      </c>
      <c r="I100" s="63">
        <v>0.54</v>
      </c>
      <c r="J100" s="36" t="s">
        <v>505</v>
      </c>
      <c r="K100" s="37" t="s">
        <v>515</v>
      </c>
    </row>
    <row r="101" spans="1:11" x14ac:dyDescent="0.2">
      <c r="A101" s="14" t="s">
        <v>493</v>
      </c>
      <c r="B101" s="61">
        <v>37895</v>
      </c>
      <c r="C101" s="64"/>
      <c r="D101" s="63">
        <v>0.54</v>
      </c>
      <c r="E101" s="63">
        <v>0.54</v>
      </c>
      <c r="F101" s="63">
        <v>0.54</v>
      </c>
      <c r="G101" s="63">
        <v>0.54</v>
      </c>
      <c r="H101" s="63">
        <v>0.54</v>
      </c>
      <c r="I101" s="63">
        <v>0.54</v>
      </c>
      <c r="J101" s="36" t="s">
        <v>505</v>
      </c>
      <c r="K101" s="37" t="s">
        <v>515</v>
      </c>
    </row>
    <row r="102" spans="1:11" x14ac:dyDescent="0.2">
      <c r="A102" s="14" t="s">
        <v>494</v>
      </c>
      <c r="B102" s="61">
        <v>37895</v>
      </c>
      <c r="C102" s="64"/>
      <c r="D102" s="63">
        <v>0.33</v>
      </c>
      <c r="E102" s="63">
        <v>0.33</v>
      </c>
      <c r="F102" s="63">
        <v>0.33</v>
      </c>
      <c r="G102" s="63">
        <v>0.33</v>
      </c>
      <c r="H102" s="63">
        <v>0.33</v>
      </c>
      <c r="I102" s="63">
        <v>0.33</v>
      </c>
      <c r="J102" s="36" t="s">
        <v>505</v>
      </c>
      <c r="K102" s="37" t="s">
        <v>515</v>
      </c>
    </row>
    <row r="103" spans="1:11" x14ac:dyDescent="0.2">
      <c r="A103" s="14" t="s">
        <v>495</v>
      </c>
      <c r="B103" s="61">
        <v>37895</v>
      </c>
      <c r="C103" s="64"/>
      <c r="D103" s="63">
        <v>0.33</v>
      </c>
      <c r="E103" s="63">
        <v>0.33</v>
      </c>
      <c r="F103" s="63">
        <v>0.33</v>
      </c>
      <c r="G103" s="63">
        <v>0.33</v>
      </c>
      <c r="H103" s="63">
        <v>0.33</v>
      </c>
      <c r="I103" s="63">
        <v>0.33</v>
      </c>
      <c r="J103" s="36" t="s">
        <v>505</v>
      </c>
      <c r="K103" s="37" t="s">
        <v>515</v>
      </c>
    </row>
    <row r="104" spans="1:11" x14ac:dyDescent="0.2">
      <c r="A104" s="14" t="s">
        <v>496</v>
      </c>
      <c r="B104" s="61">
        <v>37895</v>
      </c>
      <c r="C104" s="64"/>
      <c r="D104" s="63">
        <v>0.33</v>
      </c>
      <c r="E104" s="63">
        <v>0.33</v>
      </c>
      <c r="F104" s="63">
        <v>0.33</v>
      </c>
      <c r="G104" s="63">
        <v>0.33</v>
      </c>
      <c r="H104" s="63">
        <v>0.33</v>
      </c>
      <c r="I104" s="63">
        <v>0.33</v>
      </c>
      <c r="J104" s="36" t="s">
        <v>505</v>
      </c>
      <c r="K104" s="37" t="s">
        <v>515</v>
      </c>
    </row>
    <row r="105" spans="1:11" x14ac:dyDescent="0.2">
      <c r="A105" s="14" t="s">
        <v>497</v>
      </c>
      <c r="B105" s="61">
        <v>37895</v>
      </c>
      <c r="C105" s="64"/>
      <c r="D105" s="63">
        <v>0.33</v>
      </c>
      <c r="E105" s="63">
        <v>0.33</v>
      </c>
      <c r="F105" s="63">
        <v>0.33</v>
      </c>
      <c r="G105" s="63">
        <v>0.33</v>
      </c>
      <c r="H105" s="63">
        <v>0.33</v>
      </c>
      <c r="I105" s="63">
        <v>0.33</v>
      </c>
      <c r="J105" s="36" t="s">
        <v>505</v>
      </c>
      <c r="K105" s="37" t="s">
        <v>515</v>
      </c>
    </row>
    <row r="106" spans="1:11" x14ac:dyDescent="0.2">
      <c r="A106" s="14" t="s">
        <v>498</v>
      </c>
      <c r="B106" s="61">
        <v>37895</v>
      </c>
      <c r="C106" s="64"/>
      <c r="D106" s="63">
        <v>0.33</v>
      </c>
      <c r="E106" s="63">
        <v>0.33</v>
      </c>
      <c r="F106" s="63">
        <v>0.33</v>
      </c>
      <c r="G106" s="63">
        <v>0.33</v>
      </c>
      <c r="H106" s="63">
        <v>0.33</v>
      </c>
      <c r="I106" s="63">
        <v>0.33</v>
      </c>
      <c r="J106" s="36" t="s">
        <v>505</v>
      </c>
      <c r="K106" s="37" t="s">
        <v>515</v>
      </c>
    </row>
    <row r="107" spans="1:11" x14ac:dyDescent="0.2">
      <c r="A107" s="14" t="s">
        <v>499</v>
      </c>
      <c r="B107" s="61">
        <v>37895</v>
      </c>
      <c r="C107" s="64"/>
      <c r="D107" s="63">
        <v>0.33</v>
      </c>
      <c r="E107" s="63">
        <v>0.33</v>
      </c>
      <c r="F107" s="63">
        <v>0.33</v>
      </c>
      <c r="G107" s="63">
        <v>0.33</v>
      </c>
      <c r="H107" s="63">
        <v>0.33</v>
      </c>
      <c r="I107" s="63">
        <v>0.33</v>
      </c>
      <c r="J107" s="36" t="s">
        <v>505</v>
      </c>
      <c r="K107" s="37" t="s">
        <v>515</v>
      </c>
    </row>
    <row r="108" spans="1:11" x14ac:dyDescent="0.2">
      <c r="A108" s="14" t="s">
        <v>500</v>
      </c>
      <c r="B108" s="61">
        <v>37895</v>
      </c>
      <c r="C108" s="64"/>
      <c r="D108" s="63">
        <v>0.33</v>
      </c>
      <c r="E108" s="63">
        <v>0.33</v>
      </c>
      <c r="F108" s="63">
        <v>0.33</v>
      </c>
      <c r="G108" s="63">
        <v>0.33</v>
      </c>
      <c r="H108" s="63">
        <v>0.33</v>
      </c>
      <c r="I108" s="63">
        <v>0.33</v>
      </c>
      <c r="J108" s="36" t="s">
        <v>505</v>
      </c>
      <c r="K108" s="37" t="s">
        <v>515</v>
      </c>
    </row>
    <row r="109" spans="1:11" x14ac:dyDescent="0.2">
      <c r="A109" s="14" t="s">
        <v>501</v>
      </c>
      <c r="B109" s="61">
        <v>37895</v>
      </c>
      <c r="C109" s="64"/>
      <c r="D109" s="63">
        <v>0.33</v>
      </c>
      <c r="E109" s="63">
        <v>0.33</v>
      </c>
      <c r="F109" s="63">
        <v>0.33</v>
      </c>
      <c r="G109" s="63">
        <v>0.33</v>
      </c>
      <c r="H109" s="63">
        <v>0.33</v>
      </c>
      <c r="I109" s="63">
        <v>0.33</v>
      </c>
      <c r="J109" s="36" t="s">
        <v>505</v>
      </c>
      <c r="K109" s="37" t="s">
        <v>515</v>
      </c>
    </row>
    <row r="110" spans="1:11" x14ac:dyDescent="0.2">
      <c r="A110" s="14" t="s">
        <v>502</v>
      </c>
      <c r="B110" s="61">
        <v>37895</v>
      </c>
      <c r="C110" s="64"/>
      <c r="D110" s="63">
        <v>0.33</v>
      </c>
      <c r="E110" s="63">
        <v>0.33</v>
      </c>
      <c r="F110" s="63">
        <v>0.33</v>
      </c>
      <c r="G110" s="63">
        <v>0.33</v>
      </c>
      <c r="H110" s="63">
        <v>0.33</v>
      </c>
      <c r="I110" s="63">
        <v>0.33</v>
      </c>
      <c r="J110" s="36" t="s">
        <v>505</v>
      </c>
      <c r="K110" s="37" t="s">
        <v>515</v>
      </c>
    </row>
    <row r="111" spans="1:11" x14ac:dyDescent="0.2">
      <c r="A111" s="14" t="s">
        <v>503</v>
      </c>
      <c r="B111" s="61">
        <v>37895</v>
      </c>
      <c r="C111" s="64"/>
      <c r="D111" s="63">
        <v>0.33</v>
      </c>
      <c r="E111" s="63">
        <v>0.33</v>
      </c>
      <c r="F111" s="63">
        <v>0.33</v>
      </c>
      <c r="G111" s="63">
        <v>0.33</v>
      </c>
      <c r="H111" s="63">
        <v>0.33</v>
      </c>
      <c r="I111" s="63">
        <v>0.33</v>
      </c>
      <c r="J111" s="36" t="s">
        <v>505</v>
      </c>
      <c r="K111" s="37" t="s">
        <v>515</v>
      </c>
    </row>
  </sheetData>
  <autoFilter ref="A2:L111"/>
  <sortState ref="A3:N260">
    <sortCondition ref="A2"/>
  </sortState>
  <phoneticPr fontId="1" type="noConversion"/>
  <printOptions gridLines="1"/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>
    <oddHeader>&amp;A</oddHeader>
    <oddFooter>&amp;F&amp;RPage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0"/>
  <sheetViews>
    <sheetView workbookViewId="0"/>
  </sheetViews>
  <sheetFormatPr defaultRowHeight="11.25" x14ac:dyDescent="0.2"/>
  <cols>
    <col min="1" max="1" width="9.140625" style="36"/>
    <col min="2" max="2" width="8.5703125" style="33" customWidth="1"/>
    <col min="3" max="3" width="8.7109375" style="33" customWidth="1"/>
    <col min="4" max="4" width="8.28515625" style="45" customWidth="1"/>
    <col min="5" max="8" width="9.140625" style="45"/>
    <col min="9" max="9" width="8.5703125" style="45" customWidth="1"/>
    <col min="10" max="10" width="7.85546875" style="33" customWidth="1"/>
    <col min="11" max="11" width="8.7109375" style="14" customWidth="1"/>
    <col min="12" max="12" width="12.7109375" style="37" customWidth="1"/>
    <col min="13" max="13" width="18.42578125" style="37" customWidth="1"/>
    <col min="14" max="14" width="13.85546875" style="36" customWidth="1"/>
    <col min="15" max="16384" width="9.140625" style="36"/>
  </cols>
  <sheetData>
    <row r="1" spans="1:13" x14ac:dyDescent="0.2">
      <c r="A1" s="32" t="s">
        <v>0</v>
      </c>
      <c r="B1" s="32"/>
      <c r="C1" s="32"/>
      <c r="D1" s="32"/>
      <c r="E1" s="32"/>
      <c r="F1" s="32"/>
      <c r="G1" s="32"/>
      <c r="H1" s="32"/>
    </row>
    <row r="2" spans="1:13" ht="101.25" x14ac:dyDescent="0.2">
      <c r="A2" s="90" t="s">
        <v>1</v>
      </c>
      <c r="B2" s="7" t="s">
        <v>89</v>
      </c>
      <c r="C2" s="2" t="s">
        <v>90</v>
      </c>
      <c r="D2" s="9" t="s">
        <v>557</v>
      </c>
      <c r="E2" s="9" t="s">
        <v>51</v>
      </c>
      <c r="F2" s="9" t="s">
        <v>52</v>
      </c>
      <c r="G2" s="9" t="s">
        <v>53</v>
      </c>
      <c r="H2" s="9" t="s">
        <v>54</v>
      </c>
      <c r="I2" s="9" t="s">
        <v>55</v>
      </c>
      <c r="J2" s="5" t="s">
        <v>517</v>
      </c>
      <c r="K2" s="9" t="s">
        <v>518</v>
      </c>
      <c r="L2" s="6" t="s">
        <v>525</v>
      </c>
      <c r="M2" s="1" t="s">
        <v>525</v>
      </c>
    </row>
    <row r="3" spans="1:13" ht="22.5" x14ac:dyDescent="0.2">
      <c r="A3" s="14" t="s">
        <v>92</v>
      </c>
      <c r="B3" s="19">
        <v>40087</v>
      </c>
      <c r="C3" s="40"/>
      <c r="D3" s="16">
        <v>0.06</v>
      </c>
      <c r="E3" s="45">
        <f t="shared" ref="E3:E20" si="0">D3*1.2</f>
        <v>7.1999999999999995E-2</v>
      </c>
      <c r="F3" s="45">
        <f t="shared" ref="F3:F20" si="1">D3*1.4</f>
        <v>8.3999999999999991E-2</v>
      </c>
      <c r="G3" s="45">
        <f t="shared" ref="G3:G20" si="2">D3*1.6</f>
        <v>9.6000000000000002E-2</v>
      </c>
      <c r="H3" s="45">
        <f t="shared" ref="H3:H20" si="3">D3*1.8</f>
        <v>0.108</v>
      </c>
      <c r="I3" s="45">
        <f t="shared" ref="I3:I20" si="4">D3*2</f>
        <v>0.12</v>
      </c>
      <c r="J3" s="33" t="s">
        <v>505</v>
      </c>
      <c r="K3" s="14" t="s">
        <v>515</v>
      </c>
      <c r="L3" s="37" t="s">
        <v>564</v>
      </c>
    </row>
    <row r="4" spans="1:13" ht="22.5" x14ac:dyDescent="0.2">
      <c r="A4" s="14" t="s">
        <v>93</v>
      </c>
      <c r="B4" s="19">
        <v>40087</v>
      </c>
      <c r="C4" s="40"/>
      <c r="D4" s="16">
        <v>0.06</v>
      </c>
      <c r="E4" s="45">
        <f t="shared" si="0"/>
        <v>7.1999999999999995E-2</v>
      </c>
      <c r="F4" s="45">
        <f t="shared" si="1"/>
        <v>8.3999999999999991E-2</v>
      </c>
      <c r="G4" s="45">
        <f t="shared" si="2"/>
        <v>9.6000000000000002E-2</v>
      </c>
      <c r="H4" s="45">
        <f t="shared" si="3"/>
        <v>0.108</v>
      </c>
      <c r="I4" s="45">
        <f t="shared" si="4"/>
        <v>0.12</v>
      </c>
      <c r="J4" s="33" t="s">
        <v>505</v>
      </c>
      <c r="K4" s="14" t="s">
        <v>515</v>
      </c>
      <c r="L4" s="37" t="s">
        <v>564</v>
      </c>
    </row>
    <row r="5" spans="1:13" ht="22.5" x14ac:dyDescent="0.2">
      <c r="A5" s="14" t="s">
        <v>94</v>
      </c>
      <c r="B5" s="19">
        <v>40087</v>
      </c>
      <c r="C5" s="40"/>
      <c r="D5" s="16">
        <v>0.06</v>
      </c>
      <c r="E5" s="45">
        <f t="shared" si="0"/>
        <v>7.1999999999999995E-2</v>
      </c>
      <c r="F5" s="45">
        <f t="shared" si="1"/>
        <v>8.3999999999999991E-2</v>
      </c>
      <c r="G5" s="45">
        <f t="shared" si="2"/>
        <v>9.6000000000000002E-2</v>
      </c>
      <c r="H5" s="45">
        <f t="shared" si="3"/>
        <v>0.108</v>
      </c>
      <c r="I5" s="45">
        <f t="shared" si="4"/>
        <v>0.12</v>
      </c>
      <c r="J5" s="33" t="s">
        <v>505</v>
      </c>
      <c r="K5" s="14" t="s">
        <v>515</v>
      </c>
      <c r="L5" s="37" t="s">
        <v>564</v>
      </c>
    </row>
    <row r="6" spans="1:13" ht="22.5" x14ac:dyDescent="0.2">
      <c r="A6" s="14" t="s">
        <v>95</v>
      </c>
      <c r="B6" s="19">
        <v>40087</v>
      </c>
      <c r="C6" s="40"/>
      <c r="D6" s="16">
        <v>0.06</v>
      </c>
      <c r="E6" s="45">
        <f t="shared" si="0"/>
        <v>7.1999999999999995E-2</v>
      </c>
      <c r="F6" s="45">
        <f t="shared" si="1"/>
        <v>8.3999999999999991E-2</v>
      </c>
      <c r="G6" s="45">
        <f t="shared" si="2"/>
        <v>9.6000000000000002E-2</v>
      </c>
      <c r="H6" s="45">
        <f t="shared" si="3"/>
        <v>0.108</v>
      </c>
      <c r="I6" s="45">
        <f t="shared" si="4"/>
        <v>0.12</v>
      </c>
      <c r="J6" s="33" t="s">
        <v>505</v>
      </c>
      <c r="K6" s="14" t="s">
        <v>515</v>
      </c>
      <c r="L6" s="37" t="s">
        <v>564</v>
      </c>
    </row>
    <row r="7" spans="1:13" ht="22.5" x14ac:dyDescent="0.2">
      <c r="A7" s="14" t="s">
        <v>96</v>
      </c>
      <c r="B7" s="19">
        <v>40087</v>
      </c>
      <c r="C7" s="40"/>
      <c r="D7" s="16">
        <v>0.06</v>
      </c>
      <c r="E7" s="45">
        <f t="shared" si="0"/>
        <v>7.1999999999999995E-2</v>
      </c>
      <c r="F7" s="45">
        <f t="shared" si="1"/>
        <v>8.3999999999999991E-2</v>
      </c>
      <c r="G7" s="45">
        <f t="shared" si="2"/>
        <v>9.6000000000000002E-2</v>
      </c>
      <c r="H7" s="45">
        <f t="shared" si="3"/>
        <v>0.108</v>
      </c>
      <c r="I7" s="45">
        <f t="shared" si="4"/>
        <v>0.12</v>
      </c>
      <c r="J7" s="33" t="s">
        <v>505</v>
      </c>
      <c r="K7" s="14" t="s">
        <v>515</v>
      </c>
      <c r="L7" s="37" t="s">
        <v>564</v>
      </c>
    </row>
    <row r="8" spans="1:13" ht="22.5" x14ac:dyDescent="0.2">
      <c r="A8" s="14" t="s">
        <v>97</v>
      </c>
      <c r="B8" s="19">
        <v>40087</v>
      </c>
      <c r="C8" s="40"/>
      <c r="D8" s="16">
        <v>0.06</v>
      </c>
      <c r="E8" s="45">
        <f t="shared" si="0"/>
        <v>7.1999999999999995E-2</v>
      </c>
      <c r="F8" s="45">
        <f t="shared" si="1"/>
        <v>8.3999999999999991E-2</v>
      </c>
      <c r="G8" s="45">
        <f t="shared" si="2"/>
        <v>9.6000000000000002E-2</v>
      </c>
      <c r="H8" s="45">
        <f t="shared" si="3"/>
        <v>0.108</v>
      </c>
      <c r="I8" s="45">
        <f t="shared" si="4"/>
        <v>0.12</v>
      </c>
      <c r="J8" s="33" t="s">
        <v>505</v>
      </c>
      <c r="K8" s="14" t="s">
        <v>515</v>
      </c>
      <c r="L8" s="37" t="s">
        <v>564</v>
      </c>
    </row>
    <row r="9" spans="1:13" ht="22.5" x14ac:dyDescent="0.2">
      <c r="A9" s="14" t="s">
        <v>98</v>
      </c>
      <c r="B9" s="19">
        <v>40087</v>
      </c>
      <c r="C9" s="40"/>
      <c r="D9" s="16">
        <v>0.06</v>
      </c>
      <c r="E9" s="45">
        <f t="shared" si="0"/>
        <v>7.1999999999999995E-2</v>
      </c>
      <c r="F9" s="45">
        <f t="shared" si="1"/>
        <v>8.3999999999999991E-2</v>
      </c>
      <c r="G9" s="45">
        <f t="shared" si="2"/>
        <v>9.6000000000000002E-2</v>
      </c>
      <c r="H9" s="45">
        <f t="shared" si="3"/>
        <v>0.108</v>
      </c>
      <c r="I9" s="45">
        <f t="shared" si="4"/>
        <v>0.12</v>
      </c>
      <c r="J9" s="33" t="s">
        <v>505</v>
      </c>
      <c r="K9" s="14" t="s">
        <v>515</v>
      </c>
      <c r="L9" s="37" t="s">
        <v>564</v>
      </c>
    </row>
    <row r="10" spans="1:13" x14ac:dyDescent="0.2">
      <c r="A10" s="14" t="s">
        <v>99</v>
      </c>
      <c r="B10" s="19">
        <v>37895</v>
      </c>
      <c r="C10" s="14"/>
      <c r="D10" s="16">
        <v>10</v>
      </c>
      <c r="E10" s="45">
        <f t="shared" si="0"/>
        <v>12</v>
      </c>
      <c r="F10" s="45">
        <f t="shared" si="1"/>
        <v>14</v>
      </c>
      <c r="G10" s="45">
        <f t="shared" si="2"/>
        <v>16</v>
      </c>
      <c r="H10" s="45">
        <f t="shared" si="3"/>
        <v>18</v>
      </c>
      <c r="I10" s="45">
        <f t="shared" si="4"/>
        <v>20</v>
      </c>
      <c r="J10" s="33" t="s">
        <v>505</v>
      </c>
      <c r="K10" s="14" t="s">
        <v>515</v>
      </c>
    </row>
    <row r="11" spans="1:13" x14ac:dyDescent="0.2">
      <c r="A11" s="14" t="s">
        <v>100</v>
      </c>
      <c r="B11" s="19">
        <v>37895</v>
      </c>
      <c r="C11" s="14"/>
      <c r="D11" s="16">
        <v>10</v>
      </c>
      <c r="E11" s="45">
        <f t="shared" si="0"/>
        <v>12</v>
      </c>
      <c r="F11" s="45">
        <f t="shared" si="1"/>
        <v>14</v>
      </c>
      <c r="G11" s="45">
        <f t="shared" si="2"/>
        <v>16</v>
      </c>
      <c r="H11" s="45">
        <f t="shared" si="3"/>
        <v>18</v>
      </c>
      <c r="I11" s="45">
        <f t="shared" si="4"/>
        <v>20</v>
      </c>
      <c r="J11" s="33" t="s">
        <v>505</v>
      </c>
      <c r="K11" s="14" t="s">
        <v>515</v>
      </c>
    </row>
    <row r="12" spans="1:13" x14ac:dyDescent="0.2">
      <c r="A12" s="14" t="s">
        <v>101</v>
      </c>
      <c r="B12" s="19">
        <v>37895</v>
      </c>
      <c r="C12" s="14"/>
      <c r="D12" s="16">
        <v>10</v>
      </c>
      <c r="E12" s="45">
        <f t="shared" si="0"/>
        <v>12</v>
      </c>
      <c r="F12" s="45">
        <f t="shared" si="1"/>
        <v>14</v>
      </c>
      <c r="G12" s="45">
        <f t="shared" si="2"/>
        <v>16</v>
      </c>
      <c r="H12" s="45">
        <f t="shared" si="3"/>
        <v>18</v>
      </c>
      <c r="I12" s="45">
        <f t="shared" si="4"/>
        <v>20</v>
      </c>
      <c r="J12" s="33" t="s">
        <v>505</v>
      </c>
      <c r="K12" s="14" t="s">
        <v>515</v>
      </c>
    </row>
    <row r="13" spans="1:13" x14ac:dyDescent="0.2">
      <c r="A13" s="14" t="s">
        <v>102</v>
      </c>
      <c r="B13" s="19">
        <v>37895</v>
      </c>
      <c r="C13" s="14"/>
      <c r="D13" s="16">
        <v>10</v>
      </c>
      <c r="E13" s="45">
        <f t="shared" si="0"/>
        <v>12</v>
      </c>
      <c r="F13" s="45">
        <f t="shared" si="1"/>
        <v>14</v>
      </c>
      <c r="G13" s="45">
        <f t="shared" si="2"/>
        <v>16</v>
      </c>
      <c r="H13" s="45">
        <f t="shared" si="3"/>
        <v>18</v>
      </c>
      <c r="I13" s="45">
        <f t="shared" si="4"/>
        <v>20</v>
      </c>
      <c r="J13" s="33" t="s">
        <v>505</v>
      </c>
      <c r="K13" s="14" t="s">
        <v>515</v>
      </c>
    </row>
    <row r="14" spans="1:13" x14ac:dyDescent="0.2">
      <c r="A14" s="14" t="s">
        <v>103</v>
      </c>
      <c r="B14" s="19">
        <v>37895</v>
      </c>
      <c r="C14" s="14"/>
      <c r="D14" s="16">
        <v>10</v>
      </c>
      <c r="E14" s="45">
        <f t="shared" si="0"/>
        <v>12</v>
      </c>
      <c r="F14" s="45">
        <f t="shared" si="1"/>
        <v>14</v>
      </c>
      <c r="G14" s="45">
        <f t="shared" si="2"/>
        <v>16</v>
      </c>
      <c r="H14" s="45">
        <f t="shared" si="3"/>
        <v>18</v>
      </c>
      <c r="I14" s="45">
        <f t="shared" si="4"/>
        <v>20</v>
      </c>
      <c r="J14" s="33" t="s">
        <v>505</v>
      </c>
      <c r="K14" s="14" t="s">
        <v>515</v>
      </c>
    </row>
    <row r="15" spans="1:13" ht="22.5" x14ac:dyDescent="0.2">
      <c r="A15" s="36" t="s">
        <v>104</v>
      </c>
      <c r="B15" s="40">
        <v>40087</v>
      </c>
      <c r="D15" s="45">
        <v>0.25</v>
      </c>
      <c r="E15" s="45">
        <f t="shared" si="0"/>
        <v>0.3</v>
      </c>
      <c r="F15" s="45">
        <f t="shared" si="1"/>
        <v>0.35</v>
      </c>
      <c r="G15" s="45">
        <f t="shared" si="2"/>
        <v>0.4</v>
      </c>
      <c r="H15" s="45">
        <f t="shared" si="3"/>
        <v>0.45</v>
      </c>
      <c r="I15" s="45">
        <f t="shared" si="4"/>
        <v>0.5</v>
      </c>
      <c r="J15" s="33" t="s">
        <v>505</v>
      </c>
      <c r="K15" s="14" t="s">
        <v>515</v>
      </c>
      <c r="L15" s="37" t="s">
        <v>564</v>
      </c>
    </row>
    <row r="16" spans="1:13" ht="22.5" x14ac:dyDescent="0.2">
      <c r="A16" s="36" t="s">
        <v>105</v>
      </c>
      <c r="B16" s="40">
        <v>40087</v>
      </c>
      <c r="D16" s="45">
        <v>0.24</v>
      </c>
      <c r="E16" s="45">
        <f t="shared" si="0"/>
        <v>0.28799999999999998</v>
      </c>
      <c r="F16" s="45">
        <f t="shared" si="1"/>
        <v>0.33599999999999997</v>
      </c>
      <c r="G16" s="45">
        <f t="shared" si="2"/>
        <v>0.38400000000000001</v>
      </c>
      <c r="H16" s="45">
        <f t="shared" si="3"/>
        <v>0.432</v>
      </c>
      <c r="I16" s="45">
        <f t="shared" si="4"/>
        <v>0.48</v>
      </c>
      <c r="J16" s="33" t="s">
        <v>505</v>
      </c>
      <c r="K16" s="14" t="s">
        <v>515</v>
      </c>
      <c r="L16" s="37" t="s">
        <v>564</v>
      </c>
    </row>
    <row r="17" spans="1:13" x14ac:dyDescent="0.2">
      <c r="A17" s="14" t="s">
        <v>106</v>
      </c>
      <c r="B17" s="19">
        <v>37895</v>
      </c>
      <c r="C17" s="14"/>
      <c r="D17" s="16">
        <v>1.34</v>
      </c>
      <c r="E17" s="45">
        <f t="shared" si="0"/>
        <v>1.6080000000000001</v>
      </c>
      <c r="F17" s="45">
        <f t="shared" si="1"/>
        <v>1.8759999999999999</v>
      </c>
      <c r="G17" s="45">
        <f t="shared" si="2"/>
        <v>2.1440000000000001</v>
      </c>
      <c r="H17" s="45">
        <f t="shared" si="3"/>
        <v>2.4120000000000004</v>
      </c>
      <c r="I17" s="45">
        <f t="shared" si="4"/>
        <v>2.68</v>
      </c>
      <c r="J17" s="33" t="s">
        <v>505</v>
      </c>
      <c r="K17" s="14" t="s">
        <v>515</v>
      </c>
    </row>
    <row r="18" spans="1:13" ht="22.5" x14ac:dyDescent="0.2">
      <c r="A18" s="36" t="s">
        <v>107</v>
      </c>
      <c r="B18" s="40">
        <v>40087</v>
      </c>
      <c r="D18" s="45">
        <v>1.79</v>
      </c>
      <c r="E18" s="45">
        <f t="shared" si="0"/>
        <v>2.1480000000000001</v>
      </c>
      <c r="F18" s="45">
        <f t="shared" si="1"/>
        <v>2.5059999999999998</v>
      </c>
      <c r="G18" s="45">
        <f t="shared" si="2"/>
        <v>2.8640000000000003</v>
      </c>
      <c r="H18" s="45">
        <f t="shared" si="3"/>
        <v>3.222</v>
      </c>
      <c r="I18" s="45">
        <f t="shared" si="4"/>
        <v>3.58</v>
      </c>
      <c r="J18" s="33" t="s">
        <v>505</v>
      </c>
      <c r="K18" s="14" t="s">
        <v>515</v>
      </c>
      <c r="L18" s="37" t="s">
        <v>564</v>
      </c>
    </row>
    <row r="19" spans="1:13" x14ac:dyDescent="0.2">
      <c r="A19" s="14" t="s">
        <v>108</v>
      </c>
      <c r="B19" s="19">
        <v>37895</v>
      </c>
      <c r="C19" s="14"/>
      <c r="D19" s="16">
        <v>1.79</v>
      </c>
      <c r="E19" s="45">
        <f t="shared" si="0"/>
        <v>2.1480000000000001</v>
      </c>
      <c r="F19" s="45">
        <f t="shared" si="1"/>
        <v>2.5059999999999998</v>
      </c>
      <c r="G19" s="45">
        <f t="shared" si="2"/>
        <v>2.8640000000000003</v>
      </c>
      <c r="H19" s="45">
        <f t="shared" si="3"/>
        <v>3.222</v>
      </c>
      <c r="I19" s="45">
        <f t="shared" si="4"/>
        <v>3.58</v>
      </c>
      <c r="J19" s="33" t="s">
        <v>505</v>
      </c>
      <c r="K19" s="14" t="s">
        <v>515</v>
      </c>
    </row>
    <row r="20" spans="1:13" ht="22.5" x14ac:dyDescent="0.2">
      <c r="A20" s="36" t="s">
        <v>110</v>
      </c>
      <c r="B20" s="40">
        <v>40087</v>
      </c>
      <c r="D20" s="45">
        <v>3</v>
      </c>
      <c r="E20" s="45">
        <f t="shared" si="0"/>
        <v>3.5999999999999996</v>
      </c>
      <c r="F20" s="45">
        <f t="shared" si="1"/>
        <v>4.1999999999999993</v>
      </c>
      <c r="G20" s="45">
        <f t="shared" si="2"/>
        <v>4.8000000000000007</v>
      </c>
      <c r="H20" s="45">
        <f t="shared" si="3"/>
        <v>5.4</v>
      </c>
      <c r="I20" s="45">
        <f t="shared" si="4"/>
        <v>6</v>
      </c>
      <c r="J20" s="33" t="s">
        <v>505</v>
      </c>
      <c r="K20" s="14" t="s">
        <v>516</v>
      </c>
      <c r="L20" s="37" t="s">
        <v>564</v>
      </c>
      <c r="M20" s="37" t="s">
        <v>512</v>
      </c>
    </row>
    <row r="21" spans="1:13" ht="22.5" x14ac:dyDescent="0.2">
      <c r="A21" s="36" t="s">
        <v>111</v>
      </c>
      <c r="B21" s="40">
        <v>40817</v>
      </c>
      <c r="D21" s="45">
        <v>3.75</v>
      </c>
      <c r="E21" s="45">
        <v>4.5</v>
      </c>
      <c r="F21" s="45">
        <v>5.25</v>
      </c>
      <c r="G21" s="45">
        <v>6</v>
      </c>
      <c r="H21" s="45">
        <v>6.75</v>
      </c>
      <c r="I21" s="45">
        <v>7.5</v>
      </c>
      <c r="J21" s="33" t="s">
        <v>505</v>
      </c>
      <c r="K21" s="14" t="s">
        <v>515</v>
      </c>
      <c r="L21" s="37" t="s">
        <v>613</v>
      </c>
    </row>
    <row r="22" spans="1:13" x14ac:dyDescent="0.2">
      <c r="A22" s="14" t="s">
        <v>112</v>
      </c>
      <c r="B22" s="19">
        <v>37895</v>
      </c>
      <c r="C22" s="14"/>
      <c r="D22" s="16">
        <v>1.34</v>
      </c>
      <c r="E22" s="45">
        <f t="shared" ref="E22:E36" si="5">D22*1.2</f>
        <v>1.6080000000000001</v>
      </c>
      <c r="F22" s="45">
        <f t="shared" ref="F22:F36" si="6">D22*1.4</f>
        <v>1.8759999999999999</v>
      </c>
      <c r="G22" s="45">
        <f t="shared" ref="G22:G36" si="7">D22*1.6</f>
        <v>2.1440000000000001</v>
      </c>
      <c r="H22" s="45">
        <f t="shared" ref="H22:H36" si="8">D22*1.8</f>
        <v>2.4120000000000004</v>
      </c>
      <c r="I22" s="45">
        <f t="shared" ref="I22:I36" si="9">D22*2</f>
        <v>2.68</v>
      </c>
      <c r="J22" s="33" t="s">
        <v>505</v>
      </c>
      <c r="K22" s="14" t="s">
        <v>515</v>
      </c>
    </row>
    <row r="23" spans="1:13" x14ac:dyDescent="0.2">
      <c r="A23" s="14" t="s">
        <v>113</v>
      </c>
      <c r="B23" s="19">
        <v>37895</v>
      </c>
      <c r="C23" s="14"/>
      <c r="D23" s="16">
        <v>1.91</v>
      </c>
      <c r="E23" s="45">
        <f t="shared" si="5"/>
        <v>2.2919999999999998</v>
      </c>
      <c r="F23" s="45">
        <f t="shared" si="6"/>
        <v>2.6739999999999999</v>
      </c>
      <c r="G23" s="45">
        <f t="shared" si="7"/>
        <v>3.056</v>
      </c>
      <c r="H23" s="45">
        <f t="shared" si="8"/>
        <v>3.4379999999999997</v>
      </c>
      <c r="I23" s="45">
        <f t="shared" si="9"/>
        <v>3.82</v>
      </c>
      <c r="J23" s="33" t="s">
        <v>505</v>
      </c>
      <c r="K23" s="14" t="s">
        <v>515</v>
      </c>
    </row>
    <row r="24" spans="1:13" ht="22.5" x14ac:dyDescent="0.2">
      <c r="A24" s="14" t="s">
        <v>114</v>
      </c>
      <c r="B24" s="19">
        <v>38261</v>
      </c>
      <c r="C24" s="14"/>
      <c r="D24" s="16">
        <v>15.14</v>
      </c>
      <c r="E24" s="45">
        <f t="shared" si="5"/>
        <v>18.167999999999999</v>
      </c>
      <c r="F24" s="45">
        <f t="shared" si="6"/>
        <v>21.195999999999998</v>
      </c>
      <c r="G24" s="45">
        <f t="shared" si="7"/>
        <v>24.224000000000004</v>
      </c>
      <c r="H24" s="45">
        <f t="shared" si="8"/>
        <v>27.252000000000002</v>
      </c>
      <c r="I24" s="45">
        <f t="shared" si="9"/>
        <v>30.28</v>
      </c>
      <c r="J24" s="14" t="s">
        <v>505</v>
      </c>
      <c r="K24" s="14" t="s">
        <v>515</v>
      </c>
      <c r="L24" s="37" t="s">
        <v>533</v>
      </c>
    </row>
    <row r="25" spans="1:13" s="145" customFormat="1" ht="33.75" x14ac:dyDescent="0.2">
      <c r="A25" s="85" t="s">
        <v>84</v>
      </c>
      <c r="B25" s="87">
        <v>37895</v>
      </c>
      <c r="C25" s="86">
        <v>41912</v>
      </c>
      <c r="D25" s="160">
        <v>1.05</v>
      </c>
      <c r="E25" s="152">
        <f t="shared" si="5"/>
        <v>1.26</v>
      </c>
      <c r="F25" s="152">
        <f t="shared" si="6"/>
        <v>1.47</v>
      </c>
      <c r="G25" s="152">
        <f t="shared" si="7"/>
        <v>1.6800000000000002</v>
      </c>
      <c r="H25" s="152">
        <f t="shared" si="8"/>
        <v>1.8900000000000001</v>
      </c>
      <c r="I25" s="152">
        <f t="shared" si="9"/>
        <v>2.1</v>
      </c>
      <c r="J25" s="143" t="s">
        <v>505</v>
      </c>
      <c r="K25" s="85" t="s">
        <v>516</v>
      </c>
      <c r="L25" s="142" t="s">
        <v>647</v>
      </c>
      <c r="M25" s="142" t="s">
        <v>512</v>
      </c>
    </row>
    <row r="26" spans="1:13" x14ac:dyDescent="0.2">
      <c r="A26" s="14" t="s">
        <v>115</v>
      </c>
      <c r="B26" s="19">
        <v>37895</v>
      </c>
      <c r="C26" s="14"/>
      <c r="D26" s="16">
        <v>2.29</v>
      </c>
      <c r="E26" s="45">
        <f t="shared" si="5"/>
        <v>2.7479999999999998</v>
      </c>
      <c r="F26" s="45">
        <f t="shared" si="6"/>
        <v>3.206</v>
      </c>
      <c r="G26" s="45">
        <f t="shared" si="7"/>
        <v>3.6640000000000001</v>
      </c>
      <c r="H26" s="45">
        <f t="shared" si="8"/>
        <v>4.1219999999999999</v>
      </c>
      <c r="I26" s="45">
        <f t="shared" si="9"/>
        <v>4.58</v>
      </c>
      <c r="J26" s="33" t="s">
        <v>505</v>
      </c>
      <c r="K26" s="14" t="s">
        <v>515</v>
      </c>
    </row>
    <row r="27" spans="1:13" x14ac:dyDescent="0.2">
      <c r="A27" s="14" t="s">
        <v>545</v>
      </c>
      <c r="B27" s="19">
        <v>37895</v>
      </c>
      <c r="C27" s="14"/>
      <c r="D27" s="16">
        <v>2.29</v>
      </c>
      <c r="E27" s="45">
        <f t="shared" si="5"/>
        <v>2.7479999999999998</v>
      </c>
      <c r="F27" s="45">
        <f t="shared" si="6"/>
        <v>3.206</v>
      </c>
      <c r="G27" s="45">
        <f t="shared" si="7"/>
        <v>3.6640000000000001</v>
      </c>
      <c r="H27" s="45">
        <f t="shared" si="8"/>
        <v>4.1219999999999999</v>
      </c>
      <c r="I27" s="45">
        <f t="shared" si="9"/>
        <v>4.58</v>
      </c>
      <c r="J27" s="33" t="s">
        <v>505</v>
      </c>
      <c r="K27" s="14" t="s">
        <v>515</v>
      </c>
    </row>
    <row r="28" spans="1:13" x14ac:dyDescent="0.2">
      <c r="A28" s="14" t="s">
        <v>116</v>
      </c>
      <c r="B28" s="19">
        <v>37895</v>
      </c>
      <c r="C28" s="14"/>
      <c r="D28" s="16">
        <v>2.29</v>
      </c>
      <c r="E28" s="45">
        <f t="shared" si="5"/>
        <v>2.7479999999999998</v>
      </c>
      <c r="F28" s="45">
        <f t="shared" si="6"/>
        <v>3.206</v>
      </c>
      <c r="G28" s="45">
        <f t="shared" si="7"/>
        <v>3.6640000000000001</v>
      </c>
      <c r="H28" s="45">
        <f t="shared" si="8"/>
        <v>4.1219999999999999</v>
      </c>
      <c r="I28" s="45">
        <f t="shared" si="9"/>
        <v>4.58</v>
      </c>
      <c r="J28" s="33" t="s">
        <v>505</v>
      </c>
      <c r="K28" s="14" t="s">
        <v>515</v>
      </c>
    </row>
    <row r="29" spans="1:13" x14ac:dyDescent="0.2">
      <c r="A29" s="14" t="s">
        <v>117</v>
      </c>
      <c r="B29" s="19">
        <v>37895</v>
      </c>
      <c r="C29" s="14"/>
      <c r="D29" s="16">
        <v>2.29</v>
      </c>
      <c r="E29" s="45">
        <f t="shared" si="5"/>
        <v>2.7479999999999998</v>
      </c>
      <c r="F29" s="45">
        <f t="shared" si="6"/>
        <v>3.206</v>
      </c>
      <c r="G29" s="45">
        <f t="shared" si="7"/>
        <v>3.6640000000000001</v>
      </c>
      <c r="H29" s="45">
        <f t="shared" si="8"/>
        <v>4.1219999999999999</v>
      </c>
      <c r="I29" s="45">
        <f t="shared" si="9"/>
        <v>4.58</v>
      </c>
      <c r="J29" s="33" t="s">
        <v>505</v>
      </c>
      <c r="K29" s="14" t="s">
        <v>515</v>
      </c>
    </row>
    <row r="30" spans="1:13" x14ac:dyDescent="0.2">
      <c r="A30" s="14" t="s">
        <v>118</v>
      </c>
      <c r="B30" s="19">
        <v>37895</v>
      </c>
      <c r="C30" s="14"/>
      <c r="D30" s="16">
        <v>2.29</v>
      </c>
      <c r="E30" s="45">
        <f t="shared" si="5"/>
        <v>2.7479999999999998</v>
      </c>
      <c r="F30" s="45">
        <f t="shared" si="6"/>
        <v>3.206</v>
      </c>
      <c r="G30" s="45">
        <f t="shared" si="7"/>
        <v>3.6640000000000001</v>
      </c>
      <c r="H30" s="45">
        <f t="shared" si="8"/>
        <v>4.1219999999999999</v>
      </c>
      <c r="I30" s="45">
        <f t="shared" si="9"/>
        <v>4.58</v>
      </c>
      <c r="J30" s="33" t="s">
        <v>505</v>
      </c>
      <c r="K30" s="14" t="s">
        <v>515</v>
      </c>
    </row>
    <row r="31" spans="1:13" x14ac:dyDescent="0.2">
      <c r="A31" s="14" t="s">
        <v>118</v>
      </c>
      <c r="B31" s="19">
        <v>37895</v>
      </c>
      <c r="C31" s="14"/>
      <c r="D31" s="16">
        <v>1.31</v>
      </c>
      <c r="E31" s="45">
        <f t="shared" si="5"/>
        <v>1.5720000000000001</v>
      </c>
      <c r="F31" s="45">
        <f t="shared" si="6"/>
        <v>1.8339999999999999</v>
      </c>
      <c r="G31" s="45">
        <f t="shared" si="7"/>
        <v>2.0960000000000001</v>
      </c>
      <c r="H31" s="45">
        <f t="shared" si="8"/>
        <v>2.3580000000000001</v>
      </c>
      <c r="I31" s="45">
        <f t="shared" si="9"/>
        <v>2.62</v>
      </c>
      <c r="J31" s="33" t="s">
        <v>505</v>
      </c>
      <c r="K31" s="14" t="s">
        <v>516</v>
      </c>
      <c r="M31" s="37" t="s">
        <v>512</v>
      </c>
    </row>
    <row r="32" spans="1:13" x14ac:dyDescent="0.2">
      <c r="A32" s="14" t="s">
        <v>119</v>
      </c>
      <c r="B32" s="19">
        <v>37895</v>
      </c>
      <c r="C32" s="14"/>
      <c r="D32" s="16">
        <v>2.29</v>
      </c>
      <c r="E32" s="45">
        <f t="shared" si="5"/>
        <v>2.7479999999999998</v>
      </c>
      <c r="F32" s="45">
        <f t="shared" si="6"/>
        <v>3.206</v>
      </c>
      <c r="G32" s="45">
        <f t="shared" si="7"/>
        <v>3.6640000000000001</v>
      </c>
      <c r="H32" s="45">
        <f t="shared" si="8"/>
        <v>4.1219999999999999</v>
      </c>
      <c r="I32" s="45">
        <f t="shared" si="9"/>
        <v>4.58</v>
      </c>
      <c r="J32" s="33" t="s">
        <v>505</v>
      </c>
      <c r="K32" s="14" t="s">
        <v>515</v>
      </c>
    </row>
    <row r="33" spans="1:13" x14ac:dyDescent="0.2">
      <c r="A33" s="14" t="s">
        <v>120</v>
      </c>
      <c r="B33" s="19">
        <v>37895</v>
      </c>
      <c r="C33" s="14"/>
      <c r="D33" s="16">
        <v>2.29</v>
      </c>
      <c r="E33" s="45">
        <f t="shared" si="5"/>
        <v>2.7479999999999998</v>
      </c>
      <c r="F33" s="45">
        <f t="shared" si="6"/>
        <v>3.206</v>
      </c>
      <c r="G33" s="45">
        <f t="shared" si="7"/>
        <v>3.6640000000000001</v>
      </c>
      <c r="H33" s="45">
        <f t="shared" si="8"/>
        <v>4.1219999999999999</v>
      </c>
      <c r="I33" s="45">
        <f t="shared" si="9"/>
        <v>4.58</v>
      </c>
      <c r="J33" s="33" t="s">
        <v>505</v>
      </c>
      <c r="K33" s="14" t="s">
        <v>515</v>
      </c>
    </row>
    <row r="34" spans="1:13" x14ac:dyDescent="0.2">
      <c r="A34" s="14" t="s">
        <v>121</v>
      </c>
      <c r="B34" s="19">
        <v>37895</v>
      </c>
      <c r="C34" s="14"/>
      <c r="D34" s="16">
        <v>2.29</v>
      </c>
      <c r="E34" s="45">
        <f t="shared" si="5"/>
        <v>2.7479999999999998</v>
      </c>
      <c r="F34" s="45">
        <f t="shared" si="6"/>
        <v>3.206</v>
      </c>
      <c r="G34" s="45">
        <f t="shared" si="7"/>
        <v>3.6640000000000001</v>
      </c>
      <c r="H34" s="45">
        <f t="shared" si="8"/>
        <v>4.1219999999999999</v>
      </c>
      <c r="I34" s="45">
        <f t="shared" si="9"/>
        <v>4.58</v>
      </c>
      <c r="J34" s="33" t="s">
        <v>505</v>
      </c>
      <c r="K34" s="14" t="s">
        <v>515</v>
      </c>
    </row>
    <row r="35" spans="1:13" ht="22.5" x14ac:dyDescent="0.2">
      <c r="A35" s="123" t="s">
        <v>123</v>
      </c>
      <c r="B35" s="122">
        <v>41183</v>
      </c>
      <c r="C35" s="123"/>
      <c r="D35" s="124">
        <v>2.2000000000000002</v>
      </c>
      <c r="E35" s="117">
        <f t="shared" si="5"/>
        <v>2.64</v>
      </c>
      <c r="F35" s="117">
        <f t="shared" si="6"/>
        <v>3.08</v>
      </c>
      <c r="G35" s="117">
        <f t="shared" si="7"/>
        <v>3.5200000000000005</v>
      </c>
      <c r="H35" s="117">
        <f t="shared" si="8"/>
        <v>3.9600000000000004</v>
      </c>
      <c r="I35" s="117">
        <f t="shared" si="9"/>
        <v>4.4000000000000004</v>
      </c>
      <c r="J35" s="123" t="s">
        <v>505</v>
      </c>
      <c r="K35" s="123" t="s">
        <v>515</v>
      </c>
      <c r="L35" s="125" t="s">
        <v>629</v>
      </c>
      <c r="M35" s="126"/>
    </row>
    <row r="36" spans="1:13" ht="22.5" x14ac:dyDescent="0.2">
      <c r="A36" s="123" t="s">
        <v>124</v>
      </c>
      <c r="B36" s="122">
        <v>41183</v>
      </c>
      <c r="C36" s="123"/>
      <c r="D36" s="124">
        <v>2.2000000000000002</v>
      </c>
      <c r="E36" s="117">
        <f t="shared" si="5"/>
        <v>2.64</v>
      </c>
      <c r="F36" s="117">
        <f t="shared" si="6"/>
        <v>3.08</v>
      </c>
      <c r="G36" s="117">
        <f t="shared" si="7"/>
        <v>3.5200000000000005</v>
      </c>
      <c r="H36" s="117">
        <f t="shared" si="8"/>
        <v>3.9600000000000004</v>
      </c>
      <c r="I36" s="117">
        <f t="shared" si="9"/>
        <v>4.4000000000000004</v>
      </c>
      <c r="J36" s="123" t="s">
        <v>505</v>
      </c>
      <c r="K36" s="123" t="s">
        <v>515</v>
      </c>
      <c r="L36" s="125" t="s">
        <v>629</v>
      </c>
      <c r="M36" s="126"/>
    </row>
    <row r="37" spans="1:13" ht="22.5" x14ac:dyDescent="0.2">
      <c r="A37" s="123" t="s">
        <v>126</v>
      </c>
      <c r="B37" s="122">
        <v>41183</v>
      </c>
      <c r="C37" s="123"/>
      <c r="D37" s="124">
        <v>2.2000000000000002</v>
      </c>
      <c r="E37" s="117">
        <f t="shared" ref="E37:E53" si="10">D37*1.2</f>
        <v>2.64</v>
      </c>
      <c r="F37" s="117">
        <f t="shared" ref="F37:F53" si="11">D37*1.4</f>
        <v>3.08</v>
      </c>
      <c r="G37" s="117">
        <f t="shared" ref="G37:G53" si="12">D37*1.6</f>
        <v>3.5200000000000005</v>
      </c>
      <c r="H37" s="117">
        <f t="shared" ref="H37:H53" si="13">D37*1.8</f>
        <v>3.9600000000000004</v>
      </c>
      <c r="I37" s="117">
        <f t="shared" ref="I37:I53" si="14">D37*2</f>
        <v>4.4000000000000004</v>
      </c>
      <c r="J37" s="123" t="s">
        <v>505</v>
      </c>
      <c r="K37" s="123" t="s">
        <v>515</v>
      </c>
      <c r="L37" s="125" t="s">
        <v>629</v>
      </c>
      <c r="M37" s="126"/>
    </row>
    <row r="38" spans="1:13" ht="22.5" x14ac:dyDescent="0.2">
      <c r="A38" s="123" t="s">
        <v>126</v>
      </c>
      <c r="B38" s="122">
        <v>41183</v>
      </c>
      <c r="C38" s="123"/>
      <c r="D38" s="124">
        <v>1.1000000000000001</v>
      </c>
      <c r="E38" s="117">
        <f t="shared" si="10"/>
        <v>1.32</v>
      </c>
      <c r="F38" s="117">
        <f t="shared" si="11"/>
        <v>1.54</v>
      </c>
      <c r="G38" s="117">
        <f t="shared" si="12"/>
        <v>1.7600000000000002</v>
      </c>
      <c r="H38" s="117">
        <f t="shared" si="13"/>
        <v>1.9800000000000002</v>
      </c>
      <c r="I38" s="117">
        <f t="shared" si="14"/>
        <v>2.2000000000000002</v>
      </c>
      <c r="J38" s="123" t="s">
        <v>505</v>
      </c>
      <c r="K38" s="123" t="s">
        <v>516</v>
      </c>
      <c r="L38" s="125" t="s">
        <v>629</v>
      </c>
      <c r="M38" s="126" t="s">
        <v>542</v>
      </c>
    </row>
    <row r="39" spans="1:13" ht="22.5" x14ac:dyDescent="0.2">
      <c r="A39" s="123" t="s">
        <v>127</v>
      </c>
      <c r="B39" s="122">
        <v>41183</v>
      </c>
      <c r="C39" s="123"/>
      <c r="D39" s="124">
        <v>2.2000000000000002</v>
      </c>
      <c r="E39" s="117">
        <f t="shared" si="10"/>
        <v>2.64</v>
      </c>
      <c r="F39" s="117">
        <f t="shared" si="11"/>
        <v>3.08</v>
      </c>
      <c r="G39" s="117">
        <f t="shared" si="12"/>
        <v>3.5200000000000005</v>
      </c>
      <c r="H39" s="117">
        <f t="shared" si="13"/>
        <v>3.9600000000000004</v>
      </c>
      <c r="I39" s="117">
        <f t="shared" si="14"/>
        <v>4.4000000000000004</v>
      </c>
      <c r="J39" s="123" t="s">
        <v>505</v>
      </c>
      <c r="K39" s="123" t="s">
        <v>515</v>
      </c>
      <c r="L39" s="125" t="s">
        <v>629</v>
      </c>
      <c r="M39" s="126"/>
    </row>
    <row r="40" spans="1:13" ht="22.5" x14ac:dyDescent="0.2">
      <c r="A40" s="123" t="s">
        <v>128</v>
      </c>
      <c r="B40" s="122">
        <v>41183</v>
      </c>
      <c r="C40" s="123"/>
      <c r="D40" s="124">
        <v>2.2000000000000002</v>
      </c>
      <c r="E40" s="117">
        <f t="shared" si="10"/>
        <v>2.64</v>
      </c>
      <c r="F40" s="117">
        <f t="shared" si="11"/>
        <v>3.08</v>
      </c>
      <c r="G40" s="117">
        <f t="shared" si="12"/>
        <v>3.5200000000000005</v>
      </c>
      <c r="H40" s="117">
        <f t="shared" si="13"/>
        <v>3.9600000000000004</v>
      </c>
      <c r="I40" s="117">
        <f t="shared" si="14"/>
        <v>4.4000000000000004</v>
      </c>
      <c r="J40" s="123" t="s">
        <v>505</v>
      </c>
      <c r="K40" s="123" t="s">
        <v>515</v>
      </c>
      <c r="L40" s="125" t="s">
        <v>629</v>
      </c>
      <c r="M40" s="126"/>
    </row>
    <row r="41" spans="1:13" x14ac:dyDescent="0.2">
      <c r="A41" s="14" t="s">
        <v>546</v>
      </c>
      <c r="B41" s="19">
        <v>37895</v>
      </c>
      <c r="C41" s="14"/>
      <c r="D41" s="16">
        <v>2</v>
      </c>
      <c r="E41" s="45">
        <f t="shared" si="10"/>
        <v>2.4</v>
      </c>
      <c r="F41" s="45">
        <f t="shared" si="11"/>
        <v>2.8</v>
      </c>
      <c r="G41" s="45">
        <f t="shared" si="12"/>
        <v>3.2</v>
      </c>
      <c r="H41" s="45">
        <f t="shared" si="13"/>
        <v>3.6</v>
      </c>
      <c r="I41" s="45">
        <f t="shared" si="14"/>
        <v>4</v>
      </c>
      <c r="J41" s="33" t="s">
        <v>505</v>
      </c>
      <c r="K41" s="14" t="s">
        <v>515</v>
      </c>
    </row>
    <row r="42" spans="1:13" ht="22.5" x14ac:dyDescent="0.2">
      <c r="A42" s="14" t="s">
        <v>139</v>
      </c>
      <c r="B42" s="19">
        <v>38626</v>
      </c>
      <c r="C42" s="14"/>
      <c r="D42" s="16">
        <v>3.8</v>
      </c>
      <c r="E42" s="45">
        <f t="shared" si="10"/>
        <v>4.5599999999999996</v>
      </c>
      <c r="F42" s="45">
        <f t="shared" si="11"/>
        <v>5.3199999999999994</v>
      </c>
      <c r="G42" s="45">
        <f t="shared" si="12"/>
        <v>6.08</v>
      </c>
      <c r="H42" s="45">
        <f t="shared" si="13"/>
        <v>6.84</v>
      </c>
      <c r="I42" s="45">
        <f t="shared" si="14"/>
        <v>7.6</v>
      </c>
      <c r="J42" s="14" t="s">
        <v>505</v>
      </c>
      <c r="K42" s="14" t="s">
        <v>515</v>
      </c>
      <c r="L42" s="37" t="s">
        <v>535</v>
      </c>
    </row>
    <row r="43" spans="1:13" ht="22.5" x14ac:dyDescent="0.2">
      <c r="A43" s="14" t="s">
        <v>140</v>
      </c>
      <c r="B43" s="19">
        <v>38626</v>
      </c>
      <c r="C43" s="14"/>
      <c r="D43" s="16">
        <v>3.8</v>
      </c>
      <c r="E43" s="45">
        <f t="shared" si="10"/>
        <v>4.5599999999999996</v>
      </c>
      <c r="F43" s="45">
        <f t="shared" si="11"/>
        <v>5.3199999999999994</v>
      </c>
      <c r="G43" s="45">
        <f t="shared" si="12"/>
        <v>6.08</v>
      </c>
      <c r="H43" s="45">
        <f t="shared" si="13"/>
        <v>6.84</v>
      </c>
      <c r="I43" s="45">
        <f t="shared" si="14"/>
        <v>7.6</v>
      </c>
      <c r="J43" s="14" t="s">
        <v>505</v>
      </c>
      <c r="K43" s="14" t="s">
        <v>515</v>
      </c>
      <c r="L43" s="37" t="s">
        <v>535</v>
      </c>
    </row>
    <row r="44" spans="1:13" ht="22.5" x14ac:dyDescent="0.2">
      <c r="A44" s="14" t="s">
        <v>141</v>
      </c>
      <c r="B44" s="19">
        <v>38626</v>
      </c>
      <c r="C44" s="14"/>
      <c r="D44" s="16">
        <v>3.8</v>
      </c>
      <c r="E44" s="45">
        <f t="shared" si="10"/>
        <v>4.5599999999999996</v>
      </c>
      <c r="F44" s="45">
        <f t="shared" si="11"/>
        <v>5.3199999999999994</v>
      </c>
      <c r="G44" s="45">
        <f t="shared" si="12"/>
        <v>6.08</v>
      </c>
      <c r="H44" s="45">
        <f t="shared" si="13"/>
        <v>6.84</v>
      </c>
      <c r="I44" s="45">
        <f t="shared" si="14"/>
        <v>7.6</v>
      </c>
      <c r="J44" s="14" t="s">
        <v>505</v>
      </c>
      <c r="K44" s="14" t="s">
        <v>515</v>
      </c>
      <c r="L44" s="37" t="s">
        <v>535</v>
      </c>
    </row>
    <row r="45" spans="1:13" ht="33.75" x14ac:dyDescent="0.2">
      <c r="A45" s="14" t="s">
        <v>143</v>
      </c>
      <c r="B45" s="19">
        <v>37895</v>
      </c>
      <c r="C45" s="14"/>
      <c r="D45" s="16">
        <v>1</v>
      </c>
      <c r="E45" s="45">
        <f t="shared" si="10"/>
        <v>1.2</v>
      </c>
      <c r="F45" s="45">
        <f t="shared" si="11"/>
        <v>1.4</v>
      </c>
      <c r="G45" s="45">
        <f t="shared" si="12"/>
        <v>1.6</v>
      </c>
      <c r="H45" s="45">
        <f t="shared" si="13"/>
        <v>1.8</v>
      </c>
      <c r="I45" s="45">
        <f t="shared" si="14"/>
        <v>2</v>
      </c>
      <c r="J45" s="14" t="s">
        <v>91</v>
      </c>
      <c r="K45" s="14" t="s">
        <v>541</v>
      </c>
      <c r="L45" s="37" t="s">
        <v>539</v>
      </c>
    </row>
    <row r="46" spans="1:13" ht="22.5" x14ac:dyDescent="0.2">
      <c r="A46" s="14" t="s">
        <v>144</v>
      </c>
      <c r="B46" s="19">
        <v>38626</v>
      </c>
      <c r="C46" s="14"/>
      <c r="D46" s="16">
        <v>3.8</v>
      </c>
      <c r="E46" s="45">
        <f t="shared" si="10"/>
        <v>4.5599999999999996</v>
      </c>
      <c r="F46" s="45">
        <f t="shared" si="11"/>
        <v>5.3199999999999994</v>
      </c>
      <c r="G46" s="45">
        <f t="shared" si="12"/>
        <v>6.08</v>
      </c>
      <c r="H46" s="45">
        <f t="shared" si="13"/>
        <v>6.84</v>
      </c>
      <c r="I46" s="45">
        <f t="shared" si="14"/>
        <v>7.6</v>
      </c>
      <c r="J46" s="14" t="s">
        <v>505</v>
      </c>
      <c r="K46" s="14" t="s">
        <v>515</v>
      </c>
      <c r="L46" s="37" t="s">
        <v>535</v>
      </c>
    </row>
    <row r="47" spans="1:13" ht="22.5" x14ac:dyDescent="0.2">
      <c r="A47" s="14" t="s">
        <v>145</v>
      </c>
      <c r="B47" s="19">
        <v>38626</v>
      </c>
      <c r="C47" s="14"/>
      <c r="D47" s="16">
        <v>3.8</v>
      </c>
      <c r="E47" s="45">
        <f t="shared" si="10"/>
        <v>4.5599999999999996</v>
      </c>
      <c r="F47" s="45">
        <f t="shared" si="11"/>
        <v>5.3199999999999994</v>
      </c>
      <c r="G47" s="45">
        <f t="shared" si="12"/>
        <v>6.08</v>
      </c>
      <c r="H47" s="45">
        <f t="shared" si="13"/>
        <v>6.84</v>
      </c>
      <c r="I47" s="45">
        <f t="shared" si="14"/>
        <v>7.6</v>
      </c>
      <c r="J47" s="14" t="s">
        <v>505</v>
      </c>
      <c r="K47" s="14" t="s">
        <v>515</v>
      </c>
      <c r="L47" s="37" t="s">
        <v>535</v>
      </c>
    </row>
    <row r="48" spans="1:13" ht="22.5" x14ac:dyDescent="0.2">
      <c r="A48" s="14" t="s">
        <v>146</v>
      </c>
      <c r="B48" s="19">
        <v>38626</v>
      </c>
      <c r="C48" s="14"/>
      <c r="D48" s="16">
        <v>3.8</v>
      </c>
      <c r="E48" s="45">
        <f t="shared" si="10"/>
        <v>4.5599999999999996</v>
      </c>
      <c r="F48" s="45">
        <f t="shared" si="11"/>
        <v>5.3199999999999994</v>
      </c>
      <c r="G48" s="45">
        <f t="shared" si="12"/>
        <v>6.08</v>
      </c>
      <c r="H48" s="45">
        <f t="shared" si="13"/>
        <v>6.84</v>
      </c>
      <c r="I48" s="45">
        <f t="shared" si="14"/>
        <v>7.6</v>
      </c>
      <c r="J48" s="14" t="s">
        <v>505</v>
      </c>
      <c r="K48" s="14" t="s">
        <v>515</v>
      </c>
      <c r="L48" s="37" t="s">
        <v>535</v>
      </c>
    </row>
    <row r="49" spans="1:13" x14ac:dyDescent="0.2">
      <c r="A49" s="14" t="s">
        <v>147</v>
      </c>
      <c r="B49" s="19">
        <v>37895</v>
      </c>
      <c r="C49" s="14"/>
      <c r="D49" s="16">
        <v>1</v>
      </c>
      <c r="E49" s="45">
        <f t="shared" si="10"/>
        <v>1.2</v>
      </c>
      <c r="F49" s="45">
        <f t="shared" si="11"/>
        <v>1.4</v>
      </c>
      <c r="G49" s="45">
        <f t="shared" si="12"/>
        <v>1.6</v>
      </c>
      <c r="H49" s="45">
        <f t="shared" si="13"/>
        <v>1.8</v>
      </c>
      <c r="I49" s="45">
        <f t="shared" si="14"/>
        <v>2</v>
      </c>
      <c r="J49" s="33" t="s">
        <v>505</v>
      </c>
      <c r="K49" s="14" t="s">
        <v>515</v>
      </c>
    </row>
    <row r="50" spans="1:13" x14ac:dyDescent="0.2">
      <c r="A50" s="14" t="s">
        <v>148</v>
      </c>
      <c r="B50" s="19">
        <v>37895</v>
      </c>
      <c r="C50" s="14"/>
      <c r="D50" s="16">
        <v>1</v>
      </c>
      <c r="E50" s="45">
        <f t="shared" si="10"/>
        <v>1.2</v>
      </c>
      <c r="F50" s="45">
        <f t="shared" si="11"/>
        <v>1.4</v>
      </c>
      <c r="G50" s="45">
        <f t="shared" si="12"/>
        <v>1.6</v>
      </c>
      <c r="H50" s="45">
        <f t="shared" si="13"/>
        <v>1.8</v>
      </c>
      <c r="I50" s="45">
        <f t="shared" si="14"/>
        <v>2</v>
      </c>
      <c r="J50" s="33" t="s">
        <v>505</v>
      </c>
      <c r="K50" s="14" t="s">
        <v>515</v>
      </c>
    </row>
    <row r="51" spans="1:13" ht="22.5" x14ac:dyDescent="0.2">
      <c r="A51" s="14" t="s">
        <v>149</v>
      </c>
      <c r="B51" s="19">
        <v>38626</v>
      </c>
      <c r="C51" s="14"/>
      <c r="D51" s="16">
        <v>3.8</v>
      </c>
      <c r="E51" s="45">
        <f t="shared" si="10"/>
        <v>4.5599999999999996</v>
      </c>
      <c r="F51" s="45">
        <f t="shared" si="11"/>
        <v>5.3199999999999994</v>
      </c>
      <c r="G51" s="45">
        <f t="shared" si="12"/>
        <v>6.08</v>
      </c>
      <c r="H51" s="45">
        <f t="shared" si="13"/>
        <v>6.84</v>
      </c>
      <c r="I51" s="45">
        <f t="shared" si="14"/>
        <v>7.6</v>
      </c>
      <c r="J51" s="14" t="s">
        <v>505</v>
      </c>
      <c r="K51" s="14" t="s">
        <v>515</v>
      </c>
      <c r="L51" s="37" t="s">
        <v>535</v>
      </c>
    </row>
    <row r="52" spans="1:13" ht="22.5" x14ac:dyDescent="0.2">
      <c r="A52" s="14" t="s">
        <v>150</v>
      </c>
      <c r="B52" s="19">
        <v>38626</v>
      </c>
      <c r="C52" s="14"/>
      <c r="D52" s="16">
        <v>3.8</v>
      </c>
      <c r="E52" s="45">
        <f t="shared" si="10"/>
        <v>4.5599999999999996</v>
      </c>
      <c r="F52" s="45">
        <f t="shared" si="11"/>
        <v>5.3199999999999994</v>
      </c>
      <c r="G52" s="45">
        <f t="shared" si="12"/>
        <v>6.08</v>
      </c>
      <c r="H52" s="45">
        <f t="shared" si="13"/>
        <v>6.84</v>
      </c>
      <c r="I52" s="45">
        <f t="shared" si="14"/>
        <v>7.6</v>
      </c>
      <c r="J52" s="14" t="s">
        <v>505</v>
      </c>
      <c r="K52" s="14" t="s">
        <v>515</v>
      </c>
      <c r="L52" s="37" t="s">
        <v>535</v>
      </c>
    </row>
    <row r="53" spans="1:13" ht="22.5" x14ac:dyDescent="0.2">
      <c r="A53" s="14" t="s">
        <v>151</v>
      </c>
      <c r="B53" s="19">
        <v>38626</v>
      </c>
      <c r="C53" s="14"/>
      <c r="D53" s="16">
        <v>3.8</v>
      </c>
      <c r="E53" s="45">
        <f t="shared" si="10"/>
        <v>4.5599999999999996</v>
      </c>
      <c r="F53" s="45">
        <f t="shared" si="11"/>
        <v>5.3199999999999994</v>
      </c>
      <c r="G53" s="45">
        <f t="shared" si="12"/>
        <v>6.08</v>
      </c>
      <c r="H53" s="45">
        <f t="shared" si="13"/>
        <v>6.84</v>
      </c>
      <c r="I53" s="45">
        <f t="shared" si="14"/>
        <v>7.6</v>
      </c>
      <c r="J53" s="14" t="s">
        <v>505</v>
      </c>
      <c r="K53" s="14" t="s">
        <v>515</v>
      </c>
      <c r="L53" s="37" t="s">
        <v>535</v>
      </c>
    </row>
    <row r="54" spans="1:13" s="108" customFormat="1" ht="22.5" x14ac:dyDescent="0.2">
      <c r="A54" s="109" t="s">
        <v>152</v>
      </c>
      <c r="B54" s="112">
        <v>41548</v>
      </c>
      <c r="C54" s="123"/>
      <c r="D54" s="139">
        <v>1.5</v>
      </c>
      <c r="E54" s="117">
        <v>1.7999999999999998</v>
      </c>
      <c r="F54" s="117">
        <v>2.0999999999999996</v>
      </c>
      <c r="G54" s="117">
        <v>2.4000000000000004</v>
      </c>
      <c r="H54" s="117">
        <v>2.7</v>
      </c>
      <c r="I54" s="117">
        <v>3</v>
      </c>
      <c r="J54" s="107" t="s">
        <v>505</v>
      </c>
      <c r="K54" s="108" t="s">
        <v>515</v>
      </c>
      <c r="L54" s="109" t="s">
        <v>634</v>
      </c>
      <c r="M54" s="99"/>
    </row>
    <row r="55" spans="1:13" ht="22.5" x14ac:dyDescent="0.2">
      <c r="A55" s="108" t="s">
        <v>153</v>
      </c>
      <c r="B55" s="112">
        <v>40087</v>
      </c>
      <c r="C55" s="105"/>
      <c r="D55" s="117">
        <v>1.67</v>
      </c>
      <c r="E55" s="45">
        <v>2.004</v>
      </c>
      <c r="F55" s="45">
        <v>2.3379999999999996</v>
      </c>
      <c r="G55" s="45">
        <v>2.6720000000000002</v>
      </c>
      <c r="H55" s="45">
        <v>3.0059999999999998</v>
      </c>
      <c r="I55" s="45">
        <v>3.34</v>
      </c>
      <c r="J55" s="33" t="s">
        <v>505</v>
      </c>
      <c r="K55" s="14" t="s">
        <v>515</v>
      </c>
      <c r="L55" s="37" t="s">
        <v>564</v>
      </c>
    </row>
    <row r="56" spans="1:13" s="108" customFormat="1" ht="22.5" x14ac:dyDescent="0.2">
      <c r="A56" s="109" t="s">
        <v>142</v>
      </c>
      <c r="B56" s="112">
        <v>41548</v>
      </c>
      <c r="C56" s="123"/>
      <c r="D56" s="139">
        <v>1.5</v>
      </c>
      <c r="E56" s="117">
        <v>1.7999999999999998</v>
      </c>
      <c r="F56" s="117">
        <v>2.0999999999999996</v>
      </c>
      <c r="G56" s="117">
        <v>2.4000000000000004</v>
      </c>
      <c r="H56" s="117">
        <v>2.7</v>
      </c>
      <c r="I56" s="117">
        <v>3</v>
      </c>
      <c r="J56" s="107" t="s">
        <v>505</v>
      </c>
      <c r="K56" s="108" t="s">
        <v>515</v>
      </c>
      <c r="L56" s="109" t="s">
        <v>634</v>
      </c>
      <c r="M56" s="99"/>
    </row>
    <row r="57" spans="1:13" ht="22.5" x14ac:dyDescent="0.2">
      <c r="A57" s="14" t="s">
        <v>154</v>
      </c>
      <c r="B57" s="19">
        <v>40817</v>
      </c>
      <c r="C57" s="14"/>
      <c r="D57" s="16">
        <v>1.65</v>
      </c>
      <c r="E57" s="45">
        <v>1.9799999999999998</v>
      </c>
      <c r="F57" s="45">
        <v>2.3099999999999996</v>
      </c>
      <c r="G57" s="45">
        <v>2.64</v>
      </c>
      <c r="H57" s="45">
        <v>2.9699999999999998</v>
      </c>
      <c r="I57" s="45">
        <v>3.3</v>
      </c>
      <c r="J57" s="33" t="s">
        <v>505</v>
      </c>
      <c r="K57" s="14" t="s">
        <v>515</v>
      </c>
      <c r="L57" s="37" t="s">
        <v>613</v>
      </c>
    </row>
    <row r="58" spans="1:13" ht="22.5" x14ac:dyDescent="0.2">
      <c r="A58" s="14" t="s">
        <v>155</v>
      </c>
      <c r="B58" s="19">
        <v>40817</v>
      </c>
      <c r="C58" s="14"/>
      <c r="D58" s="16">
        <v>1.65</v>
      </c>
      <c r="E58" s="45">
        <v>1.9799999999999998</v>
      </c>
      <c r="F58" s="45">
        <v>2.3099999999999996</v>
      </c>
      <c r="G58" s="45">
        <v>2.64</v>
      </c>
      <c r="H58" s="45">
        <v>2.9699999999999998</v>
      </c>
      <c r="I58" s="45">
        <v>3.3</v>
      </c>
      <c r="J58" s="33" t="s">
        <v>505</v>
      </c>
      <c r="K58" s="14" t="s">
        <v>515</v>
      </c>
      <c r="L58" s="37" t="s">
        <v>613</v>
      </c>
    </row>
    <row r="59" spans="1:13" s="108" customFormat="1" ht="22.5" x14ac:dyDescent="0.2">
      <c r="A59" s="109" t="s">
        <v>156</v>
      </c>
      <c r="B59" s="112">
        <v>41548</v>
      </c>
      <c r="C59" s="123"/>
      <c r="D59" s="139">
        <v>1.65</v>
      </c>
      <c r="E59" s="117">
        <v>1.9799999999999998</v>
      </c>
      <c r="F59" s="117">
        <v>2.3099999999999996</v>
      </c>
      <c r="G59" s="117">
        <v>2.64</v>
      </c>
      <c r="H59" s="117">
        <v>2.9699999999999998</v>
      </c>
      <c r="I59" s="117">
        <v>3.3</v>
      </c>
      <c r="J59" s="107" t="s">
        <v>505</v>
      </c>
      <c r="K59" s="108" t="s">
        <v>515</v>
      </c>
      <c r="L59" s="109" t="s">
        <v>634</v>
      </c>
      <c r="M59" s="99"/>
    </row>
    <row r="60" spans="1:13" x14ac:dyDescent="0.2">
      <c r="A60" s="14" t="s">
        <v>157</v>
      </c>
      <c r="B60" s="19">
        <v>37895</v>
      </c>
      <c r="C60" s="14"/>
      <c r="D60" s="16">
        <v>0.26</v>
      </c>
      <c r="E60" s="45">
        <v>0.312</v>
      </c>
      <c r="F60" s="45">
        <v>0.36399999999999999</v>
      </c>
      <c r="G60" s="45">
        <v>0.41600000000000004</v>
      </c>
      <c r="H60" s="45">
        <v>0.46800000000000003</v>
      </c>
      <c r="I60" s="45">
        <v>0.52</v>
      </c>
      <c r="J60" s="33" t="s">
        <v>505</v>
      </c>
      <c r="K60" s="14" t="s">
        <v>515</v>
      </c>
    </row>
    <row r="61" spans="1:13" x14ac:dyDescent="0.2">
      <c r="A61" s="14" t="s">
        <v>158</v>
      </c>
      <c r="B61" s="19">
        <v>37895</v>
      </c>
      <c r="C61" s="14"/>
      <c r="D61" s="16">
        <v>0.26</v>
      </c>
      <c r="E61" s="45">
        <v>0.312</v>
      </c>
      <c r="F61" s="45">
        <v>0.36399999999999999</v>
      </c>
      <c r="G61" s="45">
        <v>0.41600000000000004</v>
      </c>
      <c r="H61" s="45">
        <v>0.46800000000000003</v>
      </c>
      <c r="I61" s="45">
        <v>0.52</v>
      </c>
      <c r="J61" s="33" t="s">
        <v>505</v>
      </c>
      <c r="K61" s="14" t="s">
        <v>515</v>
      </c>
    </row>
    <row r="62" spans="1:13" x14ac:dyDescent="0.2">
      <c r="A62" s="14" t="s">
        <v>159</v>
      </c>
      <c r="B62" s="19">
        <v>37895</v>
      </c>
      <c r="C62" s="14"/>
      <c r="D62" s="16">
        <v>0.26</v>
      </c>
      <c r="E62" s="45">
        <v>0.312</v>
      </c>
      <c r="F62" s="45">
        <v>0.36399999999999999</v>
      </c>
      <c r="G62" s="45">
        <v>0.41600000000000004</v>
      </c>
      <c r="H62" s="45">
        <v>0.46800000000000003</v>
      </c>
      <c r="I62" s="45">
        <v>0.52</v>
      </c>
      <c r="J62" s="33" t="s">
        <v>505</v>
      </c>
      <c r="K62" s="14" t="s">
        <v>515</v>
      </c>
    </row>
    <row r="63" spans="1:13" x14ac:dyDescent="0.2">
      <c r="A63" s="14" t="s">
        <v>160</v>
      </c>
      <c r="B63" s="19">
        <v>37895</v>
      </c>
      <c r="C63" s="14"/>
      <c r="D63" s="16">
        <v>0.26</v>
      </c>
      <c r="E63" s="45">
        <v>0.312</v>
      </c>
      <c r="F63" s="45">
        <v>0.36399999999999999</v>
      </c>
      <c r="G63" s="45">
        <v>0.41600000000000004</v>
      </c>
      <c r="H63" s="45">
        <v>0.46800000000000003</v>
      </c>
      <c r="I63" s="45">
        <v>0.52</v>
      </c>
      <c r="J63" s="33" t="s">
        <v>505</v>
      </c>
      <c r="K63" s="14" t="s">
        <v>515</v>
      </c>
    </row>
    <row r="64" spans="1:13" x14ac:dyDescent="0.2">
      <c r="A64" s="14" t="s">
        <v>161</v>
      </c>
      <c r="B64" s="19">
        <v>37895</v>
      </c>
      <c r="C64" s="14"/>
      <c r="D64" s="16">
        <v>0.26</v>
      </c>
      <c r="E64" s="45">
        <v>0.312</v>
      </c>
      <c r="F64" s="45">
        <v>0.36399999999999999</v>
      </c>
      <c r="G64" s="45">
        <v>0.41600000000000004</v>
      </c>
      <c r="H64" s="45">
        <v>0.46800000000000003</v>
      </c>
      <c r="I64" s="45">
        <v>0.52</v>
      </c>
      <c r="J64" s="33" t="s">
        <v>505</v>
      </c>
      <c r="K64" s="14" t="s">
        <v>515</v>
      </c>
    </row>
    <row r="65" spans="1:13" x14ac:dyDescent="0.2">
      <c r="A65" s="14" t="s">
        <v>162</v>
      </c>
      <c r="B65" s="19">
        <v>37895</v>
      </c>
      <c r="C65" s="99"/>
      <c r="D65" s="16">
        <v>1.5</v>
      </c>
      <c r="E65" s="45">
        <v>1.7999999999999998</v>
      </c>
      <c r="F65" s="45">
        <v>2.0999999999999996</v>
      </c>
      <c r="G65" s="45">
        <v>2.4000000000000004</v>
      </c>
      <c r="H65" s="45">
        <v>2.7</v>
      </c>
      <c r="I65" s="45">
        <v>3</v>
      </c>
      <c r="J65" s="33" t="s">
        <v>505</v>
      </c>
      <c r="K65" s="14" t="s">
        <v>515</v>
      </c>
    </row>
    <row r="66" spans="1:13" x14ac:dyDescent="0.2">
      <c r="A66" s="99" t="s">
        <v>163</v>
      </c>
      <c r="B66" s="101">
        <v>37895</v>
      </c>
      <c r="C66" s="99"/>
      <c r="D66" s="100">
        <v>1.5</v>
      </c>
      <c r="E66" s="45">
        <v>1.7999999999999998</v>
      </c>
      <c r="F66" s="45">
        <v>2.0999999999999996</v>
      </c>
      <c r="G66" s="45">
        <v>2.4000000000000004</v>
      </c>
      <c r="H66" s="45">
        <v>2.7</v>
      </c>
      <c r="I66" s="45">
        <v>3</v>
      </c>
      <c r="J66" s="33" t="s">
        <v>505</v>
      </c>
      <c r="K66" s="14" t="s">
        <v>515</v>
      </c>
    </row>
    <row r="67" spans="1:13" x14ac:dyDescent="0.2">
      <c r="A67" s="14" t="s">
        <v>164</v>
      </c>
      <c r="B67" s="19">
        <v>37895</v>
      </c>
      <c r="C67" s="14"/>
      <c r="D67" s="16">
        <v>1.36</v>
      </c>
      <c r="E67" s="45">
        <v>1.6320000000000001</v>
      </c>
      <c r="F67" s="45">
        <v>1.9039999999999999</v>
      </c>
      <c r="G67" s="45">
        <v>2.1760000000000002</v>
      </c>
      <c r="H67" s="45">
        <v>2.4480000000000004</v>
      </c>
      <c r="I67" s="45">
        <v>2.72</v>
      </c>
      <c r="J67" s="33" t="s">
        <v>505</v>
      </c>
      <c r="K67" s="14" t="s">
        <v>515</v>
      </c>
    </row>
    <row r="68" spans="1:13" ht="22.5" x14ac:dyDescent="0.2">
      <c r="A68" s="97" t="s">
        <v>165</v>
      </c>
      <c r="B68" s="128">
        <v>39356</v>
      </c>
      <c r="C68" s="97"/>
      <c r="D68" s="138">
        <v>3</v>
      </c>
      <c r="E68" s="45">
        <v>3.5999999999999996</v>
      </c>
      <c r="F68" s="45">
        <v>4.1999999999999993</v>
      </c>
      <c r="G68" s="45">
        <v>4.8000000000000007</v>
      </c>
      <c r="H68" s="45">
        <v>5.4</v>
      </c>
      <c r="I68" s="45">
        <v>6</v>
      </c>
      <c r="J68" s="33" t="s">
        <v>505</v>
      </c>
      <c r="K68" s="14" t="s">
        <v>515</v>
      </c>
      <c r="L68" s="37" t="s">
        <v>530</v>
      </c>
    </row>
    <row r="69" spans="1:13" x14ac:dyDescent="0.2">
      <c r="A69" s="14" t="s">
        <v>165</v>
      </c>
      <c r="B69" s="19">
        <v>37895</v>
      </c>
      <c r="C69" s="14"/>
      <c r="D69" s="16">
        <v>0.75</v>
      </c>
      <c r="E69" s="45">
        <v>0.89999999999999991</v>
      </c>
      <c r="F69" s="45">
        <v>1.0499999999999998</v>
      </c>
      <c r="G69" s="45">
        <v>1.2000000000000002</v>
      </c>
      <c r="H69" s="45">
        <v>1.35</v>
      </c>
      <c r="I69" s="45">
        <v>1.5</v>
      </c>
      <c r="J69" s="33" t="s">
        <v>505</v>
      </c>
      <c r="K69" s="14" t="s">
        <v>516</v>
      </c>
      <c r="M69" s="37" t="s">
        <v>512</v>
      </c>
    </row>
    <row r="70" spans="1:13" x14ac:dyDescent="0.2">
      <c r="A70" s="14" t="s">
        <v>166</v>
      </c>
      <c r="B70" s="19">
        <v>37895</v>
      </c>
      <c r="C70" s="14"/>
      <c r="D70" s="16">
        <v>2.06</v>
      </c>
      <c r="E70" s="45">
        <v>2.472</v>
      </c>
      <c r="F70" s="45">
        <v>2.8839999999999999</v>
      </c>
      <c r="G70" s="45">
        <v>3.2960000000000003</v>
      </c>
      <c r="H70" s="45">
        <v>3.7080000000000002</v>
      </c>
      <c r="I70" s="45">
        <v>4.12</v>
      </c>
      <c r="J70" s="33" t="s">
        <v>505</v>
      </c>
      <c r="K70" s="14" t="s">
        <v>515</v>
      </c>
    </row>
    <row r="71" spans="1:13" ht="22.5" x14ac:dyDescent="0.2">
      <c r="A71" s="108" t="s">
        <v>191</v>
      </c>
      <c r="B71" s="112">
        <v>40087</v>
      </c>
      <c r="C71" s="105"/>
      <c r="D71" s="117">
        <v>6</v>
      </c>
      <c r="E71" s="45">
        <v>7.1999999999999993</v>
      </c>
      <c r="F71" s="45">
        <v>8.3999999999999986</v>
      </c>
      <c r="G71" s="45">
        <v>9.6000000000000014</v>
      </c>
      <c r="H71" s="45">
        <v>10.8</v>
      </c>
      <c r="I71" s="45">
        <v>12</v>
      </c>
      <c r="J71" s="33" t="s">
        <v>505</v>
      </c>
      <c r="K71" s="14" t="s">
        <v>515</v>
      </c>
      <c r="L71" s="37" t="s">
        <v>564</v>
      </c>
    </row>
    <row r="72" spans="1:13" x14ac:dyDescent="0.2">
      <c r="A72" s="14" t="s">
        <v>192</v>
      </c>
      <c r="B72" s="19">
        <v>37895</v>
      </c>
      <c r="C72" s="14"/>
      <c r="D72" s="16">
        <v>1.21</v>
      </c>
      <c r="E72" s="45">
        <v>1.452</v>
      </c>
      <c r="F72" s="45">
        <v>1.694</v>
      </c>
      <c r="G72" s="45">
        <v>1.9359999999999999</v>
      </c>
      <c r="H72" s="45">
        <v>2.1779999999999999</v>
      </c>
      <c r="I72" s="45">
        <v>2.42</v>
      </c>
      <c r="J72" s="33" t="s">
        <v>505</v>
      </c>
      <c r="K72" s="14" t="s">
        <v>515</v>
      </c>
    </row>
    <row r="73" spans="1:13" x14ac:dyDescent="0.2">
      <c r="A73" s="14" t="s">
        <v>193</v>
      </c>
      <c r="B73" s="19">
        <v>37895</v>
      </c>
      <c r="C73" s="14"/>
      <c r="D73" s="16">
        <v>1.21</v>
      </c>
      <c r="E73" s="45">
        <v>1.452</v>
      </c>
      <c r="F73" s="45">
        <v>1.694</v>
      </c>
      <c r="G73" s="45">
        <v>1.9359999999999999</v>
      </c>
      <c r="H73" s="45">
        <v>2.1779999999999999</v>
      </c>
      <c r="I73" s="45">
        <v>2.42</v>
      </c>
      <c r="J73" s="33" t="s">
        <v>505</v>
      </c>
      <c r="K73" s="14" t="s">
        <v>515</v>
      </c>
    </row>
    <row r="74" spans="1:13" x14ac:dyDescent="0.2">
      <c r="A74" s="14" t="s">
        <v>194</v>
      </c>
      <c r="B74" s="19">
        <v>37895</v>
      </c>
      <c r="C74" s="99"/>
      <c r="D74" s="16">
        <v>1.21</v>
      </c>
      <c r="E74" s="45">
        <v>1.452</v>
      </c>
      <c r="F74" s="45">
        <v>1.694</v>
      </c>
      <c r="G74" s="45">
        <v>1.9359999999999999</v>
      </c>
      <c r="H74" s="45">
        <v>2.1779999999999999</v>
      </c>
      <c r="I74" s="45">
        <v>2.42</v>
      </c>
      <c r="J74" s="33" t="s">
        <v>505</v>
      </c>
      <c r="K74" s="14" t="s">
        <v>515</v>
      </c>
      <c r="M74" s="109"/>
    </row>
    <row r="75" spans="1:13" x14ac:dyDescent="0.2">
      <c r="A75" s="99" t="s">
        <v>195</v>
      </c>
      <c r="B75" s="101">
        <v>37895</v>
      </c>
      <c r="C75" s="99"/>
      <c r="D75" s="100">
        <v>1.21</v>
      </c>
      <c r="E75" s="117">
        <v>1.452</v>
      </c>
      <c r="F75" s="117">
        <v>1.694</v>
      </c>
      <c r="G75" s="117">
        <v>1.9359999999999999</v>
      </c>
      <c r="H75" s="117">
        <v>2.1779999999999999</v>
      </c>
      <c r="I75" s="117">
        <v>2.42</v>
      </c>
      <c r="J75" s="105" t="s">
        <v>505</v>
      </c>
      <c r="K75" s="99" t="s">
        <v>515</v>
      </c>
      <c r="L75" s="109"/>
      <c r="M75" s="109"/>
    </row>
    <row r="76" spans="1:13" x14ac:dyDescent="0.2">
      <c r="A76" s="99" t="s">
        <v>196</v>
      </c>
      <c r="B76" s="101">
        <v>37895</v>
      </c>
      <c r="C76" s="99"/>
      <c r="D76" s="100">
        <v>1.21</v>
      </c>
      <c r="E76" s="45">
        <v>1.452</v>
      </c>
      <c r="F76" s="45">
        <v>1.694</v>
      </c>
      <c r="G76" s="45">
        <v>1.9359999999999999</v>
      </c>
      <c r="H76" s="45">
        <v>2.1779999999999999</v>
      </c>
      <c r="I76" s="45">
        <v>2.42</v>
      </c>
      <c r="J76" s="33" t="s">
        <v>505</v>
      </c>
      <c r="K76" s="14" t="s">
        <v>515</v>
      </c>
      <c r="M76" s="109"/>
    </row>
    <row r="77" spans="1:13" ht="22.5" x14ac:dyDescent="0.2">
      <c r="A77" s="123" t="s">
        <v>197</v>
      </c>
      <c r="B77" s="122">
        <v>41183</v>
      </c>
      <c r="C77" s="123"/>
      <c r="D77" s="124">
        <v>0.35</v>
      </c>
      <c r="E77" s="117">
        <f t="shared" ref="E77:E87" si="15">D77*1.2</f>
        <v>0.42</v>
      </c>
      <c r="F77" s="117">
        <f t="shared" ref="F77:F87" si="16">D77*1.4</f>
        <v>0.48999999999999994</v>
      </c>
      <c r="G77" s="117">
        <f t="shared" ref="G77:G87" si="17">D77*1.6</f>
        <v>0.55999999999999994</v>
      </c>
      <c r="H77" s="117">
        <f t="shared" ref="H77:H87" si="18">D77*1.8</f>
        <v>0.63</v>
      </c>
      <c r="I77" s="117">
        <f t="shared" ref="I77:I87" si="19">D77*2</f>
        <v>0.7</v>
      </c>
      <c r="J77" s="123" t="s">
        <v>505</v>
      </c>
      <c r="K77" s="123" t="s">
        <v>515</v>
      </c>
      <c r="L77" s="125" t="s">
        <v>629</v>
      </c>
      <c r="M77" s="126"/>
    </row>
    <row r="78" spans="1:13" ht="22.5" x14ac:dyDescent="0.2">
      <c r="A78" s="123" t="s">
        <v>198</v>
      </c>
      <c r="B78" s="122">
        <v>41183</v>
      </c>
      <c r="C78" s="123"/>
      <c r="D78" s="124">
        <v>0.4</v>
      </c>
      <c r="E78" s="117">
        <f t="shared" si="15"/>
        <v>0.48</v>
      </c>
      <c r="F78" s="117">
        <f t="shared" si="16"/>
        <v>0.55999999999999994</v>
      </c>
      <c r="G78" s="117">
        <f t="shared" si="17"/>
        <v>0.64000000000000012</v>
      </c>
      <c r="H78" s="117">
        <f t="shared" si="18"/>
        <v>0.72000000000000008</v>
      </c>
      <c r="I78" s="117">
        <f t="shared" si="19"/>
        <v>0.8</v>
      </c>
      <c r="J78" s="123" t="s">
        <v>505</v>
      </c>
      <c r="K78" s="123" t="s">
        <v>515</v>
      </c>
      <c r="L78" s="125" t="s">
        <v>629</v>
      </c>
      <c r="M78" s="126"/>
    </row>
    <row r="79" spans="1:13" ht="22.5" x14ac:dyDescent="0.2">
      <c r="A79" s="123" t="s">
        <v>199</v>
      </c>
      <c r="B79" s="122">
        <v>41183</v>
      </c>
      <c r="C79" s="123"/>
      <c r="D79" s="124">
        <v>0.4</v>
      </c>
      <c r="E79" s="117">
        <f t="shared" si="15"/>
        <v>0.48</v>
      </c>
      <c r="F79" s="117">
        <f t="shared" si="16"/>
        <v>0.55999999999999994</v>
      </c>
      <c r="G79" s="117">
        <f t="shared" si="17"/>
        <v>0.64000000000000012</v>
      </c>
      <c r="H79" s="117">
        <f t="shared" si="18"/>
        <v>0.72000000000000008</v>
      </c>
      <c r="I79" s="117">
        <f t="shared" si="19"/>
        <v>0.8</v>
      </c>
      <c r="J79" s="123" t="s">
        <v>505</v>
      </c>
      <c r="K79" s="123" t="s">
        <v>515</v>
      </c>
      <c r="L79" s="125" t="s">
        <v>629</v>
      </c>
      <c r="M79" s="126"/>
    </row>
    <row r="80" spans="1:13" ht="22.5" x14ac:dyDescent="0.2">
      <c r="A80" s="123" t="s">
        <v>200</v>
      </c>
      <c r="B80" s="122">
        <v>41183</v>
      </c>
      <c r="C80" s="123"/>
      <c r="D80" s="124">
        <v>0.4</v>
      </c>
      <c r="E80" s="117">
        <f t="shared" si="15"/>
        <v>0.48</v>
      </c>
      <c r="F80" s="117">
        <f t="shared" si="16"/>
        <v>0.55999999999999994</v>
      </c>
      <c r="G80" s="117">
        <f t="shared" si="17"/>
        <v>0.64000000000000012</v>
      </c>
      <c r="H80" s="117">
        <f t="shared" si="18"/>
        <v>0.72000000000000008</v>
      </c>
      <c r="I80" s="117">
        <f t="shared" si="19"/>
        <v>0.8</v>
      </c>
      <c r="J80" s="123" t="s">
        <v>505</v>
      </c>
      <c r="K80" s="123" t="s">
        <v>515</v>
      </c>
      <c r="L80" s="125" t="s">
        <v>629</v>
      </c>
      <c r="M80" s="126"/>
    </row>
    <row r="81" spans="1:13" ht="22.5" x14ac:dyDescent="0.2">
      <c r="A81" s="123" t="s">
        <v>201</v>
      </c>
      <c r="B81" s="122">
        <v>41183</v>
      </c>
      <c r="C81" s="123"/>
      <c r="D81" s="124">
        <v>0.4</v>
      </c>
      <c r="E81" s="117">
        <f t="shared" si="15"/>
        <v>0.48</v>
      </c>
      <c r="F81" s="117">
        <f t="shared" si="16"/>
        <v>0.55999999999999994</v>
      </c>
      <c r="G81" s="117">
        <f t="shared" si="17"/>
        <v>0.64000000000000012</v>
      </c>
      <c r="H81" s="117">
        <f t="shared" si="18"/>
        <v>0.72000000000000008</v>
      </c>
      <c r="I81" s="117">
        <f t="shared" si="19"/>
        <v>0.8</v>
      </c>
      <c r="J81" s="123" t="s">
        <v>505</v>
      </c>
      <c r="K81" s="123" t="s">
        <v>515</v>
      </c>
      <c r="L81" s="125" t="s">
        <v>629</v>
      </c>
      <c r="M81" s="126"/>
    </row>
    <row r="82" spans="1:13" ht="22.5" x14ac:dyDescent="0.2">
      <c r="A82" s="123" t="s">
        <v>201</v>
      </c>
      <c r="B82" s="122">
        <v>41183</v>
      </c>
      <c r="C82" s="123"/>
      <c r="D82" s="124">
        <v>0.2</v>
      </c>
      <c r="E82" s="117">
        <f t="shared" si="15"/>
        <v>0.24</v>
      </c>
      <c r="F82" s="117">
        <f t="shared" si="16"/>
        <v>0.27999999999999997</v>
      </c>
      <c r="G82" s="117">
        <f t="shared" si="17"/>
        <v>0.32000000000000006</v>
      </c>
      <c r="H82" s="117">
        <f t="shared" si="18"/>
        <v>0.36000000000000004</v>
      </c>
      <c r="I82" s="117">
        <f t="shared" si="19"/>
        <v>0.4</v>
      </c>
      <c r="J82" s="123" t="s">
        <v>505</v>
      </c>
      <c r="K82" s="123" t="s">
        <v>516</v>
      </c>
      <c r="L82" s="125" t="s">
        <v>629</v>
      </c>
      <c r="M82" s="126" t="s">
        <v>542</v>
      </c>
    </row>
    <row r="83" spans="1:13" ht="22.5" x14ac:dyDescent="0.2">
      <c r="A83" s="123" t="s">
        <v>202</v>
      </c>
      <c r="B83" s="122">
        <v>41183</v>
      </c>
      <c r="C83" s="123"/>
      <c r="D83" s="124">
        <v>0.4</v>
      </c>
      <c r="E83" s="117">
        <f t="shared" si="15"/>
        <v>0.48</v>
      </c>
      <c r="F83" s="117">
        <f t="shared" si="16"/>
        <v>0.55999999999999994</v>
      </c>
      <c r="G83" s="117">
        <f t="shared" si="17"/>
        <v>0.64000000000000012</v>
      </c>
      <c r="H83" s="117">
        <f t="shared" si="18"/>
        <v>0.72000000000000008</v>
      </c>
      <c r="I83" s="117">
        <f t="shared" si="19"/>
        <v>0.8</v>
      </c>
      <c r="J83" s="123" t="s">
        <v>505</v>
      </c>
      <c r="K83" s="123" t="s">
        <v>515</v>
      </c>
      <c r="L83" s="125" t="s">
        <v>629</v>
      </c>
      <c r="M83" s="126"/>
    </row>
    <row r="84" spans="1:13" ht="22.5" x14ac:dyDescent="0.2">
      <c r="A84" s="123" t="s">
        <v>203</v>
      </c>
      <c r="B84" s="122">
        <v>41183</v>
      </c>
      <c r="C84" s="123"/>
      <c r="D84" s="124">
        <v>0.4</v>
      </c>
      <c r="E84" s="117">
        <f t="shared" si="15"/>
        <v>0.48</v>
      </c>
      <c r="F84" s="117">
        <f t="shared" si="16"/>
        <v>0.55999999999999994</v>
      </c>
      <c r="G84" s="117">
        <f t="shared" si="17"/>
        <v>0.64000000000000012</v>
      </c>
      <c r="H84" s="117">
        <f t="shared" si="18"/>
        <v>0.72000000000000008</v>
      </c>
      <c r="I84" s="117">
        <f t="shared" si="19"/>
        <v>0.8</v>
      </c>
      <c r="J84" s="123" t="s">
        <v>505</v>
      </c>
      <c r="K84" s="123" t="s">
        <v>515</v>
      </c>
      <c r="L84" s="125" t="s">
        <v>629</v>
      </c>
      <c r="M84" s="126"/>
    </row>
    <row r="85" spans="1:13" ht="22.5" x14ac:dyDescent="0.2">
      <c r="A85" s="123" t="s">
        <v>204</v>
      </c>
      <c r="B85" s="122">
        <v>41183</v>
      </c>
      <c r="C85" s="123"/>
      <c r="D85" s="124">
        <v>0.4</v>
      </c>
      <c r="E85" s="117">
        <f t="shared" si="15"/>
        <v>0.48</v>
      </c>
      <c r="F85" s="117">
        <f t="shared" si="16"/>
        <v>0.55999999999999994</v>
      </c>
      <c r="G85" s="117">
        <f t="shared" si="17"/>
        <v>0.64000000000000012</v>
      </c>
      <c r="H85" s="117">
        <f t="shared" si="18"/>
        <v>0.72000000000000008</v>
      </c>
      <c r="I85" s="117">
        <f t="shared" si="19"/>
        <v>0.8</v>
      </c>
      <c r="J85" s="123" t="s">
        <v>505</v>
      </c>
      <c r="K85" s="123" t="s">
        <v>515</v>
      </c>
      <c r="L85" s="125" t="s">
        <v>629</v>
      </c>
      <c r="M85" s="126"/>
    </row>
    <row r="86" spans="1:13" ht="22.5" x14ac:dyDescent="0.2">
      <c r="A86" s="123" t="s">
        <v>205</v>
      </c>
      <c r="B86" s="122">
        <v>41183</v>
      </c>
      <c r="C86" s="123"/>
      <c r="D86" s="124">
        <v>0.4</v>
      </c>
      <c r="E86" s="117">
        <f t="shared" si="15"/>
        <v>0.48</v>
      </c>
      <c r="F86" s="117">
        <f t="shared" si="16"/>
        <v>0.55999999999999994</v>
      </c>
      <c r="G86" s="117">
        <f t="shared" si="17"/>
        <v>0.64000000000000012</v>
      </c>
      <c r="H86" s="117">
        <f t="shared" si="18"/>
        <v>0.72000000000000008</v>
      </c>
      <c r="I86" s="117">
        <f t="shared" si="19"/>
        <v>0.8</v>
      </c>
      <c r="J86" s="123" t="s">
        <v>505</v>
      </c>
      <c r="K86" s="123" t="s">
        <v>515</v>
      </c>
      <c r="L86" s="125" t="s">
        <v>629</v>
      </c>
      <c r="M86" s="126"/>
    </row>
    <row r="87" spans="1:13" ht="22.5" x14ac:dyDescent="0.2">
      <c r="A87" s="123" t="s">
        <v>206</v>
      </c>
      <c r="B87" s="122">
        <v>41183</v>
      </c>
      <c r="C87" s="123"/>
      <c r="D87" s="124">
        <v>0.4</v>
      </c>
      <c r="E87" s="117">
        <f t="shared" si="15"/>
        <v>0.48</v>
      </c>
      <c r="F87" s="117">
        <f t="shared" si="16"/>
        <v>0.55999999999999994</v>
      </c>
      <c r="G87" s="117">
        <f t="shared" si="17"/>
        <v>0.64000000000000012</v>
      </c>
      <c r="H87" s="117">
        <f t="shared" si="18"/>
        <v>0.72000000000000008</v>
      </c>
      <c r="I87" s="117">
        <f t="shared" si="19"/>
        <v>0.8</v>
      </c>
      <c r="J87" s="123" t="s">
        <v>505</v>
      </c>
      <c r="K87" s="123" t="s">
        <v>515</v>
      </c>
      <c r="L87" s="125" t="s">
        <v>629</v>
      </c>
      <c r="M87" s="126"/>
    </row>
    <row r="88" spans="1:13" ht="22.5" x14ac:dyDescent="0.2">
      <c r="A88" s="14" t="s">
        <v>207</v>
      </c>
      <c r="B88" s="19">
        <v>40817</v>
      </c>
      <c r="C88" s="14"/>
      <c r="D88" s="16">
        <v>1.7</v>
      </c>
      <c r="E88" s="45">
        <v>2.04</v>
      </c>
      <c r="F88" s="45">
        <v>2.38</v>
      </c>
      <c r="G88" s="45">
        <v>2.72</v>
      </c>
      <c r="H88" s="45">
        <v>3.06</v>
      </c>
      <c r="I88" s="45">
        <v>3.4</v>
      </c>
      <c r="J88" s="33" t="s">
        <v>505</v>
      </c>
      <c r="K88" s="14" t="s">
        <v>515</v>
      </c>
      <c r="L88" s="37" t="s">
        <v>613</v>
      </c>
    </row>
    <row r="89" spans="1:13" x14ac:dyDescent="0.2">
      <c r="A89" s="99" t="s">
        <v>208</v>
      </c>
      <c r="B89" s="19">
        <v>37895</v>
      </c>
      <c r="C89" s="99"/>
      <c r="D89" s="100">
        <v>1.24</v>
      </c>
      <c r="E89" s="45">
        <v>1.488</v>
      </c>
      <c r="F89" s="45">
        <v>1.736</v>
      </c>
      <c r="G89" s="45">
        <v>1.984</v>
      </c>
      <c r="H89" s="45">
        <v>2.2320000000000002</v>
      </c>
      <c r="I89" s="45">
        <v>2.48</v>
      </c>
      <c r="J89" s="33" t="s">
        <v>505</v>
      </c>
      <c r="K89" s="14" t="s">
        <v>515</v>
      </c>
    </row>
    <row r="90" spans="1:13" ht="22.5" x14ac:dyDescent="0.2">
      <c r="A90" s="14" t="s">
        <v>209</v>
      </c>
      <c r="B90" s="19">
        <v>40817</v>
      </c>
      <c r="C90" s="14"/>
      <c r="D90" s="16">
        <v>1.7</v>
      </c>
      <c r="E90" s="45">
        <v>2.04</v>
      </c>
      <c r="F90" s="45">
        <v>2.38</v>
      </c>
      <c r="G90" s="45">
        <v>2.72</v>
      </c>
      <c r="H90" s="45">
        <v>3.06</v>
      </c>
      <c r="I90" s="45">
        <v>3.4</v>
      </c>
      <c r="J90" s="33" t="s">
        <v>505</v>
      </c>
      <c r="K90" s="14" t="s">
        <v>515</v>
      </c>
      <c r="L90" s="37" t="s">
        <v>613</v>
      </c>
    </row>
    <row r="91" spans="1:13" x14ac:dyDescent="0.2">
      <c r="A91" s="99" t="s">
        <v>88</v>
      </c>
      <c r="B91" s="101">
        <v>37895</v>
      </c>
      <c r="C91" s="99"/>
      <c r="D91" s="100">
        <v>0.6</v>
      </c>
      <c r="E91" s="45">
        <v>0.72</v>
      </c>
      <c r="F91" s="45">
        <v>0.84</v>
      </c>
      <c r="G91" s="45">
        <v>0.96</v>
      </c>
      <c r="H91" s="45">
        <v>1.08</v>
      </c>
      <c r="I91" s="45">
        <v>1.2</v>
      </c>
      <c r="J91" s="33" t="s">
        <v>505</v>
      </c>
      <c r="K91" s="14" t="s">
        <v>516</v>
      </c>
      <c r="M91" s="37" t="s">
        <v>512</v>
      </c>
    </row>
    <row r="92" spans="1:13" ht="22.5" x14ac:dyDescent="0.2">
      <c r="A92" s="99" t="s">
        <v>88</v>
      </c>
      <c r="B92" s="19">
        <v>40817</v>
      </c>
      <c r="C92" s="99"/>
      <c r="D92" s="16">
        <v>1.7</v>
      </c>
      <c r="E92" s="45">
        <v>2.04</v>
      </c>
      <c r="F92" s="45">
        <v>2.38</v>
      </c>
      <c r="G92" s="45">
        <v>2.72</v>
      </c>
      <c r="H92" s="45">
        <v>3.06</v>
      </c>
      <c r="I92" s="45">
        <v>3.4</v>
      </c>
      <c r="J92" s="33" t="s">
        <v>505</v>
      </c>
      <c r="K92" s="14" t="s">
        <v>515</v>
      </c>
      <c r="L92" s="37" t="s">
        <v>613</v>
      </c>
    </row>
    <row r="93" spans="1:13" ht="22.5" x14ac:dyDescent="0.2">
      <c r="A93" s="108" t="s">
        <v>210</v>
      </c>
      <c r="B93" s="19">
        <v>40817</v>
      </c>
      <c r="C93" s="105"/>
      <c r="D93" s="16">
        <v>1.7</v>
      </c>
      <c r="E93" s="45">
        <v>2.04</v>
      </c>
      <c r="F93" s="45">
        <v>2.38</v>
      </c>
      <c r="G93" s="45">
        <v>2.72</v>
      </c>
      <c r="H93" s="45">
        <v>3.06</v>
      </c>
      <c r="I93" s="45">
        <v>3.4</v>
      </c>
      <c r="J93" s="33" t="s">
        <v>505</v>
      </c>
      <c r="K93" s="14" t="s">
        <v>515</v>
      </c>
      <c r="L93" s="37" t="s">
        <v>613</v>
      </c>
    </row>
    <row r="94" spans="1:13" ht="22.5" x14ac:dyDescent="0.2">
      <c r="A94" s="14" t="s">
        <v>211</v>
      </c>
      <c r="B94" s="19">
        <v>40817</v>
      </c>
      <c r="C94" s="14"/>
      <c r="D94" s="16">
        <v>1.7</v>
      </c>
      <c r="E94" s="45">
        <v>2.04</v>
      </c>
      <c r="F94" s="45">
        <v>2.38</v>
      </c>
      <c r="G94" s="45">
        <v>2.72</v>
      </c>
      <c r="H94" s="45">
        <v>3.06</v>
      </c>
      <c r="I94" s="45">
        <v>3.4</v>
      </c>
      <c r="J94" s="33" t="s">
        <v>505</v>
      </c>
      <c r="K94" s="14" t="s">
        <v>515</v>
      </c>
      <c r="L94" s="37" t="s">
        <v>613</v>
      </c>
    </row>
    <row r="95" spans="1:13" ht="22.5" x14ac:dyDescent="0.2">
      <c r="A95" s="14" t="s">
        <v>212</v>
      </c>
      <c r="B95" s="19">
        <v>40452</v>
      </c>
      <c r="C95" s="20"/>
      <c r="D95" s="16">
        <v>1.6</v>
      </c>
      <c r="E95" s="45">
        <f>D95*1.2</f>
        <v>1.92</v>
      </c>
      <c r="F95" s="45">
        <f>D95*1.4</f>
        <v>2.2399999999999998</v>
      </c>
      <c r="G95" s="45">
        <f>D95*1.6</f>
        <v>2.5600000000000005</v>
      </c>
      <c r="H95" s="45">
        <f>D95*1.8</f>
        <v>2.8800000000000003</v>
      </c>
      <c r="I95" s="45">
        <f>D95*2</f>
        <v>3.2</v>
      </c>
      <c r="J95" s="33" t="s">
        <v>505</v>
      </c>
      <c r="K95" s="14" t="s">
        <v>515</v>
      </c>
      <c r="L95" s="37" t="s">
        <v>612</v>
      </c>
    </row>
    <row r="96" spans="1:13" x14ac:dyDescent="0.2">
      <c r="A96" s="14" t="s">
        <v>213</v>
      </c>
      <c r="B96" s="19">
        <v>37895</v>
      </c>
      <c r="C96" s="99"/>
      <c r="D96" s="16">
        <v>1.17</v>
      </c>
      <c r="E96" s="45">
        <v>1.4039999999999999</v>
      </c>
      <c r="F96" s="45">
        <v>1.6379999999999999</v>
      </c>
      <c r="G96" s="45">
        <v>1.8719999999999999</v>
      </c>
      <c r="H96" s="45">
        <v>2.1059999999999999</v>
      </c>
      <c r="I96" s="45">
        <v>2.34</v>
      </c>
      <c r="J96" s="33" t="s">
        <v>505</v>
      </c>
      <c r="K96" s="14" t="s">
        <v>515</v>
      </c>
    </row>
    <row r="97" spans="1:13" ht="22.5" x14ac:dyDescent="0.2">
      <c r="A97" s="14" t="s">
        <v>214</v>
      </c>
      <c r="B97" s="101">
        <v>40452</v>
      </c>
      <c r="C97" s="102"/>
      <c r="D97" s="100">
        <v>1.6</v>
      </c>
      <c r="E97" s="45">
        <f>D97*1.2</f>
        <v>1.92</v>
      </c>
      <c r="F97" s="45">
        <f>D97*1.4</f>
        <v>2.2399999999999998</v>
      </c>
      <c r="G97" s="45">
        <f>D97*1.6</f>
        <v>2.5600000000000005</v>
      </c>
      <c r="H97" s="45">
        <f>D97*1.8</f>
        <v>2.8800000000000003</v>
      </c>
      <c r="I97" s="45">
        <f>D97*2</f>
        <v>3.2</v>
      </c>
      <c r="J97" s="33" t="s">
        <v>505</v>
      </c>
      <c r="K97" s="14" t="s">
        <v>515</v>
      </c>
      <c r="L97" s="37" t="s">
        <v>612</v>
      </c>
    </row>
    <row r="98" spans="1:13" ht="22.5" x14ac:dyDescent="0.2">
      <c r="A98" s="36" t="s">
        <v>215</v>
      </c>
      <c r="B98" s="40">
        <v>40087</v>
      </c>
      <c r="D98" s="45">
        <v>1.6</v>
      </c>
      <c r="E98" s="45">
        <v>1.92</v>
      </c>
      <c r="F98" s="45">
        <v>2.2399999999999998</v>
      </c>
      <c r="G98" s="45">
        <v>2.5600000000000005</v>
      </c>
      <c r="H98" s="45">
        <v>2.8800000000000003</v>
      </c>
      <c r="I98" s="45">
        <v>3.2</v>
      </c>
      <c r="J98" s="33" t="s">
        <v>505</v>
      </c>
      <c r="K98" s="14" t="s">
        <v>515</v>
      </c>
      <c r="L98" s="37" t="s">
        <v>564</v>
      </c>
    </row>
    <row r="99" spans="1:13" ht="22.5" x14ac:dyDescent="0.2">
      <c r="A99" s="108" t="s">
        <v>216</v>
      </c>
      <c r="B99" s="112">
        <v>40087</v>
      </c>
      <c r="C99" s="105"/>
      <c r="D99" s="117">
        <v>0.9</v>
      </c>
      <c r="E99" s="45">
        <v>1.08</v>
      </c>
      <c r="F99" s="45">
        <v>1.26</v>
      </c>
      <c r="G99" s="45">
        <v>1.4400000000000002</v>
      </c>
      <c r="H99" s="45">
        <v>1.62</v>
      </c>
      <c r="I99" s="45">
        <v>1.8</v>
      </c>
      <c r="J99" s="33" t="s">
        <v>505</v>
      </c>
      <c r="K99" s="14" t="s">
        <v>515</v>
      </c>
      <c r="L99" s="37" t="s">
        <v>564</v>
      </c>
    </row>
    <row r="100" spans="1:13" x14ac:dyDescent="0.2">
      <c r="A100" s="99" t="s">
        <v>217</v>
      </c>
      <c r="B100" s="19">
        <v>37895</v>
      </c>
      <c r="C100" s="99"/>
      <c r="D100" s="16">
        <v>2.95</v>
      </c>
      <c r="E100" s="45">
        <v>3.54</v>
      </c>
      <c r="F100" s="45">
        <v>4.13</v>
      </c>
      <c r="G100" s="45">
        <v>4.7200000000000006</v>
      </c>
      <c r="H100" s="45">
        <v>5.3100000000000005</v>
      </c>
      <c r="I100" s="45">
        <v>5.9</v>
      </c>
      <c r="J100" s="33" t="s">
        <v>505</v>
      </c>
      <c r="K100" s="14" t="s">
        <v>515</v>
      </c>
    </row>
    <row r="101" spans="1:13" x14ac:dyDescent="0.2">
      <c r="A101" s="99" t="s">
        <v>218</v>
      </c>
      <c r="B101" s="19">
        <v>37895</v>
      </c>
      <c r="C101" s="99"/>
      <c r="D101" s="16">
        <v>2.95</v>
      </c>
      <c r="E101" s="45">
        <v>3.54</v>
      </c>
      <c r="F101" s="45">
        <v>4.13</v>
      </c>
      <c r="G101" s="45">
        <v>4.7200000000000006</v>
      </c>
      <c r="H101" s="45">
        <v>5.3100000000000005</v>
      </c>
      <c r="I101" s="45">
        <v>5.9</v>
      </c>
      <c r="J101" s="105" t="s">
        <v>505</v>
      </c>
      <c r="K101" s="14" t="s">
        <v>515</v>
      </c>
    </row>
    <row r="102" spans="1:13" x14ac:dyDescent="0.2">
      <c r="A102" s="99" t="s">
        <v>219</v>
      </c>
      <c r="B102" s="19">
        <v>37895</v>
      </c>
      <c r="C102" s="99"/>
      <c r="D102" s="100">
        <v>2.52</v>
      </c>
      <c r="E102" s="45">
        <v>3.024</v>
      </c>
      <c r="F102" s="45">
        <v>3.5279999999999996</v>
      </c>
      <c r="G102" s="45">
        <v>4.032</v>
      </c>
      <c r="H102" s="45">
        <v>4.5360000000000005</v>
      </c>
      <c r="I102" s="45">
        <v>5.04</v>
      </c>
      <c r="J102" s="33" t="s">
        <v>505</v>
      </c>
      <c r="K102" s="14" t="s">
        <v>515</v>
      </c>
    </row>
    <row r="103" spans="1:13" ht="22.5" x14ac:dyDescent="0.2">
      <c r="A103" s="97" t="s">
        <v>220</v>
      </c>
      <c r="B103" s="19">
        <v>40817</v>
      </c>
      <c r="C103" s="97"/>
      <c r="D103" s="138">
        <v>3.5</v>
      </c>
      <c r="E103" s="45">
        <v>4.2</v>
      </c>
      <c r="F103" s="45">
        <v>4.8999999999999995</v>
      </c>
      <c r="G103" s="45">
        <v>5.6000000000000005</v>
      </c>
      <c r="H103" s="45">
        <v>6.3</v>
      </c>
      <c r="I103" s="45">
        <v>7</v>
      </c>
      <c r="J103" s="33" t="s">
        <v>505</v>
      </c>
      <c r="K103" s="14" t="s">
        <v>515</v>
      </c>
      <c r="L103" s="37" t="s">
        <v>613</v>
      </c>
    </row>
    <row r="104" spans="1:13" x14ac:dyDescent="0.2">
      <c r="A104" s="14" t="s">
        <v>221</v>
      </c>
      <c r="B104" s="19">
        <v>37895</v>
      </c>
      <c r="C104" s="14"/>
      <c r="D104" s="16">
        <v>1.8</v>
      </c>
      <c r="E104" s="45">
        <v>2.16</v>
      </c>
      <c r="F104" s="45">
        <v>2.52</v>
      </c>
      <c r="G104" s="45">
        <v>2.8800000000000003</v>
      </c>
      <c r="H104" s="45">
        <v>3.24</v>
      </c>
      <c r="I104" s="45">
        <v>3.6</v>
      </c>
      <c r="J104" s="33" t="s">
        <v>505</v>
      </c>
      <c r="K104" s="14" t="s">
        <v>515</v>
      </c>
    </row>
    <row r="105" spans="1:13" x14ac:dyDescent="0.2">
      <c r="A105" s="14" t="s">
        <v>221</v>
      </c>
      <c r="B105" s="19">
        <v>37895</v>
      </c>
      <c r="C105" s="14"/>
      <c r="D105" s="16">
        <v>1.31</v>
      </c>
      <c r="E105" s="45">
        <v>1.5720000000000001</v>
      </c>
      <c r="F105" s="45">
        <v>1.8339999999999999</v>
      </c>
      <c r="G105" s="45">
        <v>2.0960000000000001</v>
      </c>
      <c r="H105" s="45">
        <v>2.3580000000000001</v>
      </c>
      <c r="I105" s="45">
        <v>2.62</v>
      </c>
      <c r="J105" s="33" t="s">
        <v>505</v>
      </c>
      <c r="K105" s="14" t="s">
        <v>516</v>
      </c>
      <c r="M105" s="37" t="s">
        <v>512</v>
      </c>
    </row>
    <row r="106" spans="1:13" x14ac:dyDescent="0.2">
      <c r="A106" s="14" t="s">
        <v>222</v>
      </c>
      <c r="B106" s="19">
        <v>37895</v>
      </c>
      <c r="C106" s="14"/>
      <c r="D106" s="16">
        <v>1.8</v>
      </c>
      <c r="E106" s="45">
        <v>2.16</v>
      </c>
      <c r="F106" s="45">
        <v>2.52</v>
      </c>
      <c r="G106" s="45">
        <v>2.8800000000000003</v>
      </c>
      <c r="H106" s="45">
        <v>3.24</v>
      </c>
      <c r="I106" s="45">
        <v>3.6</v>
      </c>
      <c r="J106" s="33" t="s">
        <v>505</v>
      </c>
      <c r="K106" s="14" t="s">
        <v>515</v>
      </c>
    </row>
    <row r="107" spans="1:13" x14ac:dyDescent="0.2">
      <c r="A107" s="14" t="s">
        <v>223</v>
      </c>
      <c r="B107" s="19">
        <v>37895</v>
      </c>
      <c r="C107" s="99"/>
      <c r="D107" s="16">
        <v>2.83</v>
      </c>
      <c r="E107" s="45">
        <v>3.3959999999999999</v>
      </c>
      <c r="F107" s="45">
        <v>3.9619999999999997</v>
      </c>
      <c r="G107" s="45">
        <v>4.5280000000000005</v>
      </c>
      <c r="H107" s="45">
        <v>5.0940000000000003</v>
      </c>
      <c r="I107" s="45">
        <v>5.66</v>
      </c>
      <c r="J107" s="33" t="s">
        <v>505</v>
      </c>
      <c r="K107" s="14" t="s">
        <v>515</v>
      </c>
    </row>
    <row r="108" spans="1:13" x14ac:dyDescent="0.2">
      <c r="A108" s="99" t="s">
        <v>224</v>
      </c>
      <c r="B108" s="101">
        <v>37895</v>
      </c>
      <c r="C108" s="99"/>
      <c r="D108" s="100">
        <v>2.1800000000000002</v>
      </c>
      <c r="E108" s="45">
        <v>2.6160000000000001</v>
      </c>
      <c r="F108" s="45">
        <v>3.052</v>
      </c>
      <c r="G108" s="45">
        <v>3.4880000000000004</v>
      </c>
      <c r="H108" s="45">
        <v>3.9240000000000004</v>
      </c>
      <c r="I108" s="45">
        <v>4.3600000000000003</v>
      </c>
      <c r="J108" s="33" t="s">
        <v>505</v>
      </c>
      <c r="K108" s="14" t="s">
        <v>515</v>
      </c>
    </row>
    <row r="109" spans="1:13" x14ac:dyDescent="0.2">
      <c r="A109" s="14" t="s">
        <v>225</v>
      </c>
      <c r="B109" s="19">
        <v>37895</v>
      </c>
      <c r="C109" s="99"/>
      <c r="D109" s="16">
        <v>3.92</v>
      </c>
      <c r="E109" s="45">
        <v>4.7039999999999997</v>
      </c>
      <c r="F109" s="45">
        <v>5.4879999999999995</v>
      </c>
      <c r="G109" s="45">
        <v>6.2720000000000002</v>
      </c>
      <c r="H109" s="45">
        <v>7.056</v>
      </c>
      <c r="I109" s="45">
        <v>7.84</v>
      </c>
      <c r="J109" s="33" t="s">
        <v>505</v>
      </c>
      <c r="K109" s="14" t="s">
        <v>515</v>
      </c>
    </row>
    <row r="110" spans="1:13" ht="22.5" x14ac:dyDescent="0.2">
      <c r="A110" s="108" t="s">
        <v>226</v>
      </c>
      <c r="B110" s="112">
        <v>40087</v>
      </c>
      <c r="C110" s="105"/>
      <c r="D110" s="117">
        <v>5.25</v>
      </c>
      <c r="E110" s="45">
        <v>6.3</v>
      </c>
      <c r="F110" s="45">
        <v>7.35</v>
      </c>
      <c r="G110" s="45">
        <v>8.4</v>
      </c>
      <c r="H110" s="45">
        <v>9.4500000000000011</v>
      </c>
      <c r="I110" s="45">
        <v>10.5</v>
      </c>
      <c r="J110" s="33" t="s">
        <v>505</v>
      </c>
      <c r="K110" s="14" t="s">
        <v>515</v>
      </c>
      <c r="L110" s="37" t="s">
        <v>564</v>
      </c>
    </row>
    <row r="111" spans="1:13" x14ac:dyDescent="0.2">
      <c r="A111" s="14" t="s">
        <v>227</v>
      </c>
      <c r="B111" s="19">
        <v>37895</v>
      </c>
      <c r="C111" s="99"/>
      <c r="D111" s="16">
        <v>0.94</v>
      </c>
      <c r="E111" s="45">
        <v>1.1279999999999999</v>
      </c>
      <c r="F111" s="45">
        <v>1.3159999999999998</v>
      </c>
      <c r="G111" s="45">
        <v>1.504</v>
      </c>
      <c r="H111" s="45">
        <v>1.6919999999999999</v>
      </c>
      <c r="I111" s="45">
        <v>1.88</v>
      </c>
      <c r="J111" s="33" t="s">
        <v>505</v>
      </c>
      <c r="K111" s="14" t="s">
        <v>515</v>
      </c>
    </row>
    <row r="112" spans="1:13" x14ac:dyDescent="0.2">
      <c r="A112" s="14" t="s">
        <v>229</v>
      </c>
      <c r="B112" s="19">
        <v>37895</v>
      </c>
      <c r="C112" s="14"/>
      <c r="D112" s="16">
        <v>0.15</v>
      </c>
      <c r="E112" s="45">
        <v>0.18</v>
      </c>
      <c r="F112" s="45">
        <v>0.21</v>
      </c>
      <c r="G112" s="45">
        <v>0.24</v>
      </c>
      <c r="H112" s="45">
        <v>0.27</v>
      </c>
      <c r="I112" s="45">
        <v>0.3</v>
      </c>
      <c r="J112" s="33" t="s">
        <v>505</v>
      </c>
      <c r="K112" s="14" t="s">
        <v>515</v>
      </c>
    </row>
    <row r="113" spans="1:13" ht="22.5" x14ac:dyDescent="0.2">
      <c r="A113" s="14" t="s">
        <v>230</v>
      </c>
      <c r="B113" s="19">
        <v>38626</v>
      </c>
      <c r="C113" s="99"/>
      <c r="D113" s="16">
        <v>0.09</v>
      </c>
      <c r="E113" s="45">
        <v>0.108</v>
      </c>
      <c r="F113" s="45">
        <v>0.126</v>
      </c>
      <c r="G113" s="45">
        <v>0.14399999999999999</v>
      </c>
      <c r="H113" s="45">
        <v>0.16200000000000001</v>
      </c>
      <c r="I113" s="45">
        <v>0.18</v>
      </c>
      <c r="J113" s="99" t="s">
        <v>505</v>
      </c>
      <c r="K113" s="14" t="s">
        <v>515</v>
      </c>
      <c r="L113" s="37" t="s">
        <v>535</v>
      </c>
    </row>
    <row r="114" spans="1:13" x14ac:dyDescent="0.2">
      <c r="A114" s="99" t="s">
        <v>231</v>
      </c>
      <c r="B114" s="101">
        <v>37895</v>
      </c>
      <c r="C114" s="99"/>
      <c r="D114" s="100">
        <v>0.15</v>
      </c>
      <c r="E114" s="45">
        <v>0.18</v>
      </c>
      <c r="F114" s="45">
        <v>0.21</v>
      </c>
      <c r="G114" s="45">
        <v>0.24</v>
      </c>
      <c r="H114" s="45">
        <v>0.27</v>
      </c>
      <c r="I114" s="45">
        <v>0.3</v>
      </c>
      <c r="J114" s="33" t="s">
        <v>505</v>
      </c>
      <c r="K114" s="14" t="s">
        <v>515</v>
      </c>
    </row>
    <row r="115" spans="1:13" ht="22.5" x14ac:dyDescent="0.2">
      <c r="A115" s="14" t="s">
        <v>232</v>
      </c>
      <c r="B115" s="19">
        <v>38261</v>
      </c>
      <c r="C115" s="14"/>
      <c r="D115" s="16">
        <v>0.66</v>
      </c>
      <c r="E115" s="45">
        <v>0.79200000000000004</v>
      </c>
      <c r="F115" s="45">
        <v>0.92399999999999993</v>
      </c>
      <c r="G115" s="45">
        <v>1.056</v>
      </c>
      <c r="H115" s="45">
        <v>1.1880000000000002</v>
      </c>
      <c r="I115" s="45">
        <v>1.32</v>
      </c>
      <c r="J115" s="33" t="s">
        <v>505</v>
      </c>
      <c r="K115" s="14" t="s">
        <v>515</v>
      </c>
      <c r="L115" s="37" t="s">
        <v>533</v>
      </c>
    </row>
    <row r="116" spans="1:13" ht="22.5" x14ac:dyDescent="0.2">
      <c r="A116" s="108" t="s">
        <v>233</v>
      </c>
      <c r="B116" s="112">
        <v>40087</v>
      </c>
      <c r="C116" s="105"/>
      <c r="D116" s="117">
        <v>0.66</v>
      </c>
      <c r="E116" s="45">
        <v>0.79200000000000004</v>
      </c>
      <c r="F116" s="45">
        <v>0.92399999999999993</v>
      </c>
      <c r="G116" s="45">
        <v>1.056</v>
      </c>
      <c r="H116" s="45">
        <v>1.1880000000000002</v>
      </c>
      <c r="I116" s="45">
        <v>1.32</v>
      </c>
      <c r="J116" s="33" t="s">
        <v>505</v>
      </c>
      <c r="K116" s="14" t="s">
        <v>515</v>
      </c>
      <c r="L116" s="37" t="s">
        <v>564</v>
      </c>
    </row>
    <row r="117" spans="1:13" ht="22.5" x14ac:dyDescent="0.2">
      <c r="A117" s="14" t="s">
        <v>234</v>
      </c>
      <c r="B117" s="19">
        <v>38261</v>
      </c>
      <c r="C117" s="14"/>
      <c r="D117" s="16">
        <v>0.61</v>
      </c>
      <c r="E117" s="45">
        <v>0.73199999999999998</v>
      </c>
      <c r="F117" s="45">
        <v>0.85399999999999998</v>
      </c>
      <c r="G117" s="45">
        <v>0.97599999999999998</v>
      </c>
      <c r="H117" s="45">
        <v>1.0980000000000001</v>
      </c>
      <c r="I117" s="45">
        <v>1.22</v>
      </c>
      <c r="J117" s="33" t="s">
        <v>505</v>
      </c>
      <c r="K117" s="14" t="s">
        <v>515</v>
      </c>
      <c r="L117" s="37" t="s">
        <v>533</v>
      </c>
    </row>
    <row r="118" spans="1:13" ht="22.5" x14ac:dyDescent="0.2">
      <c r="A118" s="99" t="s">
        <v>235</v>
      </c>
      <c r="B118" s="101">
        <v>38261</v>
      </c>
      <c r="C118" s="99"/>
      <c r="D118" s="100">
        <v>0.61</v>
      </c>
      <c r="E118" s="45">
        <v>0.73199999999999998</v>
      </c>
      <c r="F118" s="45">
        <v>0.85399999999999998</v>
      </c>
      <c r="G118" s="45">
        <v>0.97599999999999998</v>
      </c>
      <c r="H118" s="45">
        <v>1.0980000000000001</v>
      </c>
      <c r="I118" s="45">
        <v>1.22</v>
      </c>
      <c r="J118" s="33" t="s">
        <v>505</v>
      </c>
      <c r="K118" s="14" t="s">
        <v>515</v>
      </c>
      <c r="L118" s="37" t="s">
        <v>533</v>
      </c>
    </row>
    <row r="119" spans="1:13" ht="22.5" x14ac:dyDescent="0.2">
      <c r="A119" s="99" t="s">
        <v>236</v>
      </c>
      <c r="B119" s="101">
        <v>38261</v>
      </c>
      <c r="C119" s="99"/>
      <c r="D119" s="100">
        <v>0.61</v>
      </c>
      <c r="E119" s="45">
        <v>0.73199999999999998</v>
      </c>
      <c r="F119" s="45">
        <v>0.85399999999999998</v>
      </c>
      <c r="G119" s="45">
        <v>0.97599999999999998</v>
      </c>
      <c r="H119" s="45">
        <v>1.0980000000000001</v>
      </c>
      <c r="I119" s="45">
        <v>1.22</v>
      </c>
      <c r="J119" s="33" t="s">
        <v>505</v>
      </c>
      <c r="K119" s="14" t="s">
        <v>515</v>
      </c>
      <c r="L119" s="37" t="s">
        <v>533</v>
      </c>
    </row>
    <row r="120" spans="1:13" ht="22.5" x14ac:dyDescent="0.2">
      <c r="A120" s="14" t="s">
        <v>237</v>
      </c>
      <c r="B120" s="19">
        <v>38261</v>
      </c>
      <c r="C120" s="14"/>
      <c r="D120" s="16">
        <v>0.61</v>
      </c>
      <c r="E120" s="45">
        <v>0.73199999999999998</v>
      </c>
      <c r="F120" s="45">
        <v>0.85399999999999998</v>
      </c>
      <c r="G120" s="45">
        <v>0.97599999999999998</v>
      </c>
      <c r="H120" s="45">
        <v>1.0980000000000001</v>
      </c>
      <c r="I120" s="45">
        <v>1.22</v>
      </c>
      <c r="J120" s="33" t="s">
        <v>505</v>
      </c>
      <c r="K120" s="14" t="s">
        <v>515</v>
      </c>
      <c r="L120" s="37" t="s">
        <v>533</v>
      </c>
    </row>
    <row r="121" spans="1:13" ht="22.5" x14ac:dyDescent="0.2">
      <c r="A121" s="108" t="s">
        <v>609</v>
      </c>
      <c r="B121" s="112">
        <v>40452</v>
      </c>
      <c r="C121" s="105"/>
      <c r="D121" s="117">
        <v>4</v>
      </c>
      <c r="E121" s="45">
        <f>D121*1.2</f>
        <v>4.8</v>
      </c>
      <c r="F121" s="45">
        <f>D121*1.4</f>
        <v>5.6</v>
      </c>
      <c r="G121" s="45">
        <f>D121*1.6</f>
        <v>6.4</v>
      </c>
      <c r="H121" s="45">
        <f>D121*1.8</f>
        <v>7.2</v>
      </c>
      <c r="I121" s="45">
        <f>D121*2</f>
        <v>8</v>
      </c>
      <c r="J121" s="33" t="s">
        <v>505</v>
      </c>
      <c r="K121" s="14" t="s">
        <v>515</v>
      </c>
      <c r="L121" s="37" t="s">
        <v>612</v>
      </c>
    </row>
    <row r="122" spans="1:13" ht="22.5" x14ac:dyDescent="0.2">
      <c r="A122" s="108" t="s">
        <v>610</v>
      </c>
      <c r="B122" s="112">
        <v>40452</v>
      </c>
      <c r="C122" s="105"/>
      <c r="D122" s="117">
        <v>4</v>
      </c>
      <c r="E122" s="45">
        <f>D122*1.2</f>
        <v>4.8</v>
      </c>
      <c r="F122" s="45">
        <f>D122*1.4</f>
        <v>5.6</v>
      </c>
      <c r="G122" s="45">
        <f>D122*1.6</f>
        <v>6.4</v>
      </c>
      <c r="H122" s="45">
        <f>D122*1.8</f>
        <v>7.2</v>
      </c>
      <c r="I122" s="45">
        <f>D122*2</f>
        <v>8</v>
      </c>
      <c r="J122" s="33" t="s">
        <v>505</v>
      </c>
      <c r="K122" s="14" t="s">
        <v>515</v>
      </c>
      <c r="L122" s="37" t="s">
        <v>612</v>
      </c>
    </row>
    <row r="123" spans="1:13" x14ac:dyDescent="0.2">
      <c r="A123" s="14" t="s">
        <v>238</v>
      </c>
      <c r="B123" s="19">
        <v>37895</v>
      </c>
      <c r="C123" s="14"/>
      <c r="D123" s="16">
        <v>8.9</v>
      </c>
      <c r="E123" s="45">
        <v>10.68</v>
      </c>
      <c r="F123" s="45">
        <v>12.459999999999999</v>
      </c>
      <c r="G123" s="45">
        <v>14.240000000000002</v>
      </c>
      <c r="H123" s="45">
        <v>16.02</v>
      </c>
      <c r="I123" s="45">
        <v>17.8</v>
      </c>
      <c r="J123" s="33" t="s">
        <v>505</v>
      </c>
      <c r="K123" s="14" t="s">
        <v>515</v>
      </c>
    </row>
    <row r="124" spans="1:13" x14ac:dyDescent="0.2">
      <c r="A124" s="14" t="s">
        <v>239</v>
      </c>
      <c r="B124" s="19">
        <v>37895</v>
      </c>
      <c r="C124" s="14"/>
      <c r="D124" s="16">
        <v>8.9</v>
      </c>
      <c r="E124" s="45">
        <v>10.68</v>
      </c>
      <c r="F124" s="45">
        <v>12.459999999999999</v>
      </c>
      <c r="G124" s="45">
        <v>14.240000000000002</v>
      </c>
      <c r="H124" s="45">
        <v>16.02</v>
      </c>
      <c r="I124" s="45">
        <v>17.8</v>
      </c>
      <c r="J124" s="33" t="s">
        <v>505</v>
      </c>
      <c r="K124" s="14" t="s">
        <v>515</v>
      </c>
    </row>
    <row r="125" spans="1:13" s="108" customFormat="1" ht="22.5" x14ac:dyDescent="0.2">
      <c r="A125" s="109" t="s">
        <v>240</v>
      </c>
      <c r="B125" s="112">
        <v>41548</v>
      </c>
      <c r="C125" s="123"/>
      <c r="D125" s="139">
        <v>8.9</v>
      </c>
      <c r="E125" s="117">
        <v>10.68</v>
      </c>
      <c r="F125" s="117">
        <v>12.459999999999999</v>
      </c>
      <c r="G125" s="117">
        <v>14.240000000000002</v>
      </c>
      <c r="H125" s="117">
        <v>16.02</v>
      </c>
      <c r="I125" s="117">
        <v>17.8</v>
      </c>
      <c r="J125" s="107" t="s">
        <v>505</v>
      </c>
      <c r="K125" s="108" t="s">
        <v>515</v>
      </c>
      <c r="L125" s="109" t="s">
        <v>634</v>
      </c>
      <c r="M125" s="99"/>
    </row>
    <row r="126" spans="1:13" x14ac:dyDescent="0.2">
      <c r="A126" s="14" t="s">
        <v>241</v>
      </c>
      <c r="B126" s="19">
        <v>37895</v>
      </c>
      <c r="C126" s="99"/>
      <c r="D126" s="16">
        <v>8.9</v>
      </c>
      <c r="E126" s="45">
        <v>10.68</v>
      </c>
      <c r="F126" s="45">
        <v>12.459999999999999</v>
      </c>
      <c r="G126" s="45">
        <v>14.240000000000002</v>
      </c>
      <c r="H126" s="45">
        <v>16.02</v>
      </c>
      <c r="I126" s="45">
        <v>17.8</v>
      </c>
      <c r="J126" s="33" t="s">
        <v>505</v>
      </c>
      <c r="K126" s="14" t="s">
        <v>515</v>
      </c>
    </row>
    <row r="127" spans="1:13" x14ac:dyDescent="0.2">
      <c r="A127" s="14" t="s">
        <v>242</v>
      </c>
      <c r="B127" s="19">
        <v>37895</v>
      </c>
      <c r="C127" s="14"/>
      <c r="D127" s="16">
        <v>8.9</v>
      </c>
      <c r="E127" s="45">
        <v>10.68</v>
      </c>
      <c r="F127" s="45">
        <v>12.459999999999999</v>
      </c>
      <c r="G127" s="45">
        <v>14.240000000000002</v>
      </c>
      <c r="H127" s="45">
        <v>16.02</v>
      </c>
      <c r="I127" s="45">
        <v>17.8</v>
      </c>
      <c r="J127" s="33" t="s">
        <v>505</v>
      </c>
      <c r="K127" s="14" t="s">
        <v>515</v>
      </c>
    </row>
    <row r="128" spans="1:13" s="108" customFormat="1" ht="22.5" x14ac:dyDescent="0.2">
      <c r="A128" s="99" t="s">
        <v>248</v>
      </c>
      <c r="B128" s="132">
        <v>41548</v>
      </c>
      <c r="C128" s="105"/>
      <c r="D128" s="117">
        <v>0.45</v>
      </c>
      <c r="E128" s="117">
        <v>0.54</v>
      </c>
      <c r="F128" s="117">
        <v>0.63</v>
      </c>
      <c r="G128" s="117">
        <v>0.72000000000000008</v>
      </c>
      <c r="H128" s="117">
        <v>0.81</v>
      </c>
      <c r="I128" s="117">
        <v>0.9</v>
      </c>
      <c r="J128" s="105" t="s">
        <v>505</v>
      </c>
      <c r="K128" s="99" t="s">
        <v>515</v>
      </c>
      <c r="L128" s="109" t="s">
        <v>634</v>
      </c>
      <c r="M128" s="109"/>
    </row>
    <row r="129" spans="1:13" s="108" customFormat="1" ht="22.5" x14ac:dyDescent="0.2">
      <c r="A129" s="99" t="s">
        <v>250</v>
      </c>
      <c r="B129" s="132">
        <v>41548</v>
      </c>
      <c r="C129" s="105"/>
      <c r="D129" s="117">
        <v>0.45</v>
      </c>
      <c r="E129" s="117">
        <v>0.54</v>
      </c>
      <c r="F129" s="117">
        <v>0.63</v>
      </c>
      <c r="G129" s="117">
        <v>0.72000000000000008</v>
      </c>
      <c r="H129" s="117">
        <v>0.81</v>
      </c>
      <c r="I129" s="117">
        <v>0.9</v>
      </c>
      <c r="J129" s="105" t="s">
        <v>505</v>
      </c>
      <c r="K129" s="99" t="s">
        <v>515</v>
      </c>
      <c r="L129" s="109" t="s">
        <v>634</v>
      </c>
      <c r="M129" s="109"/>
    </row>
    <row r="130" spans="1:13" s="108" customFormat="1" ht="22.5" x14ac:dyDescent="0.2">
      <c r="A130" s="99" t="s">
        <v>252</v>
      </c>
      <c r="B130" s="132">
        <v>41548</v>
      </c>
      <c r="C130" s="105"/>
      <c r="D130" s="117">
        <v>0.45</v>
      </c>
      <c r="E130" s="117">
        <v>0.54</v>
      </c>
      <c r="F130" s="117">
        <v>0.63</v>
      </c>
      <c r="G130" s="117">
        <v>0.72000000000000008</v>
      </c>
      <c r="H130" s="117">
        <v>0.81</v>
      </c>
      <c r="I130" s="117">
        <v>0.9</v>
      </c>
      <c r="J130" s="105" t="s">
        <v>505</v>
      </c>
      <c r="K130" s="99" t="s">
        <v>515</v>
      </c>
      <c r="L130" s="109" t="s">
        <v>634</v>
      </c>
      <c r="M130" s="109"/>
    </row>
    <row r="131" spans="1:13" x14ac:dyDescent="0.2">
      <c r="A131" s="14" t="s">
        <v>513</v>
      </c>
      <c r="B131" s="19">
        <v>37895</v>
      </c>
      <c r="C131" s="99"/>
      <c r="D131" s="16">
        <v>4</v>
      </c>
      <c r="E131" s="45">
        <v>4.8</v>
      </c>
      <c r="F131" s="45">
        <v>5.6</v>
      </c>
      <c r="G131" s="45">
        <v>6.4</v>
      </c>
      <c r="H131" s="45">
        <v>7.2</v>
      </c>
      <c r="I131" s="45">
        <v>8</v>
      </c>
      <c r="J131" s="33" t="s">
        <v>505</v>
      </c>
      <c r="K131" s="14" t="s">
        <v>516</v>
      </c>
      <c r="M131" s="37" t="s">
        <v>512</v>
      </c>
    </row>
    <row r="132" spans="1:13" ht="22.5" x14ac:dyDescent="0.2">
      <c r="A132" s="14" t="s">
        <v>253</v>
      </c>
      <c r="B132" s="19">
        <v>38261</v>
      </c>
      <c r="C132" s="99"/>
      <c r="D132" s="16">
        <v>8</v>
      </c>
      <c r="E132" s="45">
        <v>9.6</v>
      </c>
      <c r="F132" s="45">
        <v>11.2</v>
      </c>
      <c r="G132" s="45">
        <v>12.8</v>
      </c>
      <c r="H132" s="45">
        <v>14.4</v>
      </c>
      <c r="I132" s="45">
        <v>16</v>
      </c>
      <c r="J132" s="33" t="s">
        <v>505</v>
      </c>
      <c r="K132" s="14" t="s">
        <v>515</v>
      </c>
      <c r="L132" s="37" t="s">
        <v>533</v>
      </c>
    </row>
    <row r="133" spans="1:13" ht="22.5" x14ac:dyDescent="0.2">
      <c r="A133" s="14" t="s">
        <v>254</v>
      </c>
      <c r="B133" s="19">
        <v>38261</v>
      </c>
      <c r="C133" s="99"/>
      <c r="D133" s="16">
        <v>8</v>
      </c>
      <c r="E133" s="45">
        <v>9.6</v>
      </c>
      <c r="F133" s="45">
        <v>11.2</v>
      </c>
      <c r="G133" s="45">
        <v>12.8</v>
      </c>
      <c r="H133" s="45">
        <v>14.4</v>
      </c>
      <c r="I133" s="45">
        <v>16</v>
      </c>
      <c r="J133" s="33" t="s">
        <v>505</v>
      </c>
      <c r="K133" s="14" t="s">
        <v>515</v>
      </c>
      <c r="L133" s="37" t="s">
        <v>533</v>
      </c>
    </row>
    <row r="134" spans="1:13" ht="22.5" x14ac:dyDescent="0.2">
      <c r="A134" s="14" t="s">
        <v>255</v>
      </c>
      <c r="B134" s="19">
        <v>38261</v>
      </c>
      <c r="C134" s="14"/>
      <c r="D134" s="16">
        <v>8</v>
      </c>
      <c r="E134" s="45">
        <v>9.6</v>
      </c>
      <c r="F134" s="45">
        <v>11.2</v>
      </c>
      <c r="G134" s="45">
        <v>12.8</v>
      </c>
      <c r="H134" s="45">
        <v>14.4</v>
      </c>
      <c r="I134" s="45">
        <v>16</v>
      </c>
      <c r="J134" s="33" t="s">
        <v>505</v>
      </c>
      <c r="K134" s="14" t="s">
        <v>515</v>
      </c>
      <c r="L134" s="37" t="s">
        <v>533</v>
      </c>
    </row>
    <row r="135" spans="1:13" ht="22.5" x14ac:dyDescent="0.2">
      <c r="A135" s="14" t="s">
        <v>256</v>
      </c>
      <c r="B135" s="19">
        <v>38261</v>
      </c>
      <c r="C135" s="99"/>
      <c r="D135" s="16">
        <v>8</v>
      </c>
      <c r="E135" s="45">
        <v>9.6</v>
      </c>
      <c r="F135" s="45">
        <v>11.2</v>
      </c>
      <c r="G135" s="45">
        <v>12.8</v>
      </c>
      <c r="H135" s="45">
        <v>14.4</v>
      </c>
      <c r="I135" s="45">
        <v>16</v>
      </c>
      <c r="J135" s="33" t="s">
        <v>505</v>
      </c>
      <c r="K135" s="14" t="s">
        <v>515</v>
      </c>
      <c r="L135" s="37" t="s">
        <v>533</v>
      </c>
    </row>
    <row r="136" spans="1:13" x14ac:dyDescent="0.2">
      <c r="A136" s="14" t="s">
        <v>257</v>
      </c>
      <c r="B136" s="19">
        <v>37895</v>
      </c>
      <c r="C136" s="99"/>
      <c r="D136" s="16">
        <v>1.69</v>
      </c>
      <c r="E136" s="45">
        <v>2.028</v>
      </c>
      <c r="F136" s="45">
        <v>2.3659999999999997</v>
      </c>
      <c r="G136" s="45">
        <v>2.7040000000000002</v>
      </c>
      <c r="H136" s="45">
        <v>3.0419999999999998</v>
      </c>
      <c r="I136" s="45">
        <v>3.38</v>
      </c>
      <c r="J136" s="33" t="s">
        <v>505</v>
      </c>
      <c r="K136" s="14" t="s">
        <v>515</v>
      </c>
    </row>
    <row r="137" spans="1:13" x14ac:dyDescent="0.2">
      <c r="A137" s="14" t="s">
        <v>27</v>
      </c>
      <c r="B137" s="19">
        <v>37895</v>
      </c>
      <c r="C137" s="99"/>
      <c r="D137" s="16">
        <v>1.1200000000000001</v>
      </c>
      <c r="E137" s="45">
        <v>1.3440000000000001</v>
      </c>
      <c r="F137" s="45">
        <v>1.5680000000000001</v>
      </c>
      <c r="G137" s="45">
        <v>1.7920000000000003</v>
      </c>
      <c r="H137" s="45">
        <v>2.0160000000000005</v>
      </c>
      <c r="I137" s="45">
        <v>2.2400000000000002</v>
      </c>
      <c r="J137" s="33" t="s">
        <v>505</v>
      </c>
      <c r="K137" s="14" t="s">
        <v>516</v>
      </c>
      <c r="M137" s="37" t="s">
        <v>512</v>
      </c>
    </row>
    <row r="138" spans="1:13" ht="22.5" x14ac:dyDescent="0.2">
      <c r="A138" s="99" t="s">
        <v>258</v>
      </c>
      <c r="B138" s="101">
        <v>41183</v>
      </c>
      <c r="C138" s="102"/>
      <c r="D138" s="103">
        <v>0.15</v>
      </c>
      <c r="E138" s="117">
        <f>D138*1.2</f>
        <v>0.18</v>
      </c>
      <c r="F138" s="117">
        <f>D138*1.4</f>
        <v>0.21</v>
      </c>
      <c r="G138" s="117">
        <f>D138*1.6</f>
        <v>0.24</v>
      </c>
      <c r="H138" s="117">
        <f>D138*1.8</f>
        <v>0.27</v>
      </c>
      <c r="I138" s="117">
        <f>D138*2</f>
        <v>0.3</v>
      </c>
      <c r="J138" s="108" t="s">
        <v>505</v>
      </c>
      <c r="K138" s="109" t="s">
        <v>515</v>
      </c>
      <c r="L138" s="125" t="s">
        <v>629</v>
      </c>
      <c r="M138" s="109"/>
    </row>
    <row r="139" spans="1:13" ht="22.5" x14ac:dyDescent="0.2">
      <c r="A139" s="123" t="s">
        <v>259</v>
      </c>
      <c r="B139" s="122">
        <v>41183</v>
      </c>
      <c r="C139" s="123"/>
      <c r="D139" s="124">
        <v>0.88</v>
      </c>
      <c r="E139" s="117">
        <f>D139*1.2</f>
        <v>1.056</v>
      </c>
      <c r="F139" s="117">
        <f>D139*1.4</f>
        <v>1.232</v>
      </c>
      <c r="G139" s="117">
        <f>D139*1.6</f>
        <v>1.4080000000000001</v>
      </c>
      <c r="H139" s="117">
        <f>D139*1.8</f>
        <v>1.5840000000000001</v>
      </c>
      <c r="I139" s="117">
        <f>D139*2</f>
        <v>1.76</v>
      </c>
      <c r="J139" s="123" t="s">
        <v>505</v>
      </c>
      <c r="K139" s="123" t="s">
        <v>515</v>
      </c>
      <c r="L139" s="125" t="s">
        <v>629</v>
      </c>
      <c r="M139" s="126"/>
    </row>
    <row r="140" spans="1:13" ht="22.5" x14ac:dyDescent="0.2">
      <c r="A140" s="108" t="s">
        <v>260</v>
      </c>
      <c r="B140" s="112">
        <v>40087</v>
      </c>
      <c r="C140" s="143"/>
      <c r="D140" s="117">
        <v>0.88</v>
      </c>
      <c r="E140" s="45">
        <v>1.056</v>
      </c>
      <c r="F140" s="45">
        <v>1.232</v>
      </c>
      <c r="G140" s="45">
        <v>1.4080000000000001</v>
      </c>
      <c r="H140" s="45">
        <v>1.5840000000000001</v>
      </c>
      <c r="I140" s="45">
        <v>1.76</v>
      </c>
      <c r="J140" s="33" t="s">
        <v>505</v>
      </c>
      <c r="K140" s="14" t="s">
        <v>515</v>
      </c>
      <c r="L140" s="37" t="s">
        <v>564</v>
      </c>
    </row>
    <row r="141" spans="1:13" ht="22.5" x14ac:dyDescent="0.2">
      <c r="A141" s="123" t="s">
        <v>261</v>
      </c>
      <c r="B141" s="122">
        <v>41183</v>
      </c>
      <c r="C141" s="123"/>
      <c r="D141" s="124">
        <v>0.88</v>
      </c>
      <c r="E141" s="117">
        <f>D141*1.2</f>
        <v>1.056</v>
      </c>
      <c r="F141" s="117">
        <f>D141*1.4</f>
        <v>1.232</v>
      </c>
      <c r="G141" s="117">
        <f>D141*1.6</f>
        <v>1.4080000000000001</v>
      </c>
      <c r="H141" s="117">
        <f>D141*1.8</f>
        <v>1.5840000000000001</v>
      </c>
      <c r="I141" s="117">
        <f>D141*2</f>
        <v>1.76</v>
      </c>
      <c r="J141" s="123" t="s">
        <v>505</v>
      </c>
      <c r="K141" s="123" t="s">
        <v>515</v>
      </c>
      <c r="L141" s="125" t="s">
        <v>629</v>
      </c>
      <c r="M141" s="126"/>
    </row>
    <row r="142" spans="1:13" ht="22.5" x14ac:dyDescent="0.2">
      <c r="A142" s="123" t="s">
        <v>262</v>
      </c>
      <c r="B142" s="122">
        <v>41183</v>
      </c>
      <c r="C142" s="123"/>
      <c r="D142" s="124">
        <v>0.88</v>
      </c>
      <c r="E142" s="117">
        <f>D142*1.2</f>
        <v>1.056</v>
      </c>
      <c r="F142" s="117">
        <f>D142*1.4</f>
        <v>1.232</v>
      </c>
      <c r="G142" s="117">
        <f>D142*1.6</f>
        <v>1.4080000000000001</v>
      </c>
      <c r="H142" s="117">
        <f>D142*1.8</f>
        <v>1.5840000000000001</v>
      </c>
      <c r="I142" s="117">
        <f>D142*2</f>
        <v>1.76</v>
      </c>
      <c r="J142" s="123" t="s">
        <v>505</v>
      </c>
      <c r="K142" s="123" t="s">
        <v>515</v>
      </c>
      <c r="L142" s="125" t="s">
        <v>629</v>
      </c>
      <c r="M142" s="126"/>
    </row>
    <row r="143" spans="1:13" ht="22.5" x14ac:dyDescent="0.2">
      <c r="A143" s="123" t="s">
        <v>263</v>
      </c>
      <c r="B143" s="122">
        <v>41183</v>
      </c>
      <c r="C143" s="123"/>
      <c r="D143" s="124">
        <v>0.88</v>
      </c>
      <c r="E143" s="117">
        <f>D143*1.2</f>
        <v>1.056</v>
      </c>
      <c r="F143" s="117">
        <f>D143*1.4</f>
        <v>1.232</v>
      </c>
      <c r="G143" s="117">
        <f>D143*1.6</f>
        <v>1.4080000000000001</v>
      </c>
      <c r="H143" s="117">
        <f>D143*1.8</f>
        <v>1.5840000000000001</v>
      </c>
      <c r="I143" s="117">
        <f>D143*2</f>
        <v>1.76</v>
      </c>
      <c r="J143" s="123" t="s">
        <v>505</v>
      </c>
      <c r="K143" s="123" t="s">
        <v>515</v>
      </c>
      <c r="L143" s="125" t="s">
        <v>629</v>
      </c>
      <c r="M143" s="126"/>
    </row>
    <row r="144" spans="1:13" x14ac:dyDescent="0.2">
      <c r="A144" s="99" t="s">
        <v>264</v>
      </c>
      <c r="B144" s="101">
        <v>37895</v>
      </c>
      <c r="C144" s="99"/>
      <c r="D144" s="100">
        <v>0.78</v>
      </c>
      <c r="E144" s="45">
        <v>0.93599999999999994</v>
      </c>
      <c r="F144" s="45">
        <v>1.0919999999999999</v>
      </c>
      <c r="G144" s="45">
        <v>1.2480000000000002</v>
      </c>
      <c r="H144" s="45">
        <v>1.4040000000000001</v>
      </c>
      <c r="I144" s="45">
        <v>1.56</v>
      </c>
      <c r="J144" s="33" t="s">
        <v>505</v>
      </c>
      <c r="K144" s="14" t="s">
        <v>515</v>
      </c>
    </row>
    <row r="145" spans="1:13" x14ac:dyDescent="0.2">
      <c r="A145" s="14" t="s">
        <v>265</v>
      </c>
      <c r="B145" s="19">
        <v>37895</v>
      </c>
      <c r="C145" s="99"/>
      <c r="D145" s="16">
        <v>0.78</v>
      </c>
      <c r="E145" s="45">
        <v>0.93599999999999994</v>
      </c>
      <c r="F145" s="45">
        <v>1.0919999999999999</v>
      </c>
      <c r="G145" s="45">
        <v>1.2480000000000002</v>
      </c>
      <c r="H145" s="45">
        <v>1.4040000000000001</v>
      </c>
      <c r="I145" s="45">
        <v>1.56</v>
      </c>
      <c r="J145" s="33" t="s">
        <v>505</v>
      </c>
      <c r="K145" s="14" t="s">
        <v>515</v>
      </c>
    </row>
    <row r="146" spans="1:13" x14ac:dyDescent="0.2">
      <c r="A146" s="99" t="s">
        <v>266</v>
      </c>
      <c r="B146" s="101">
        <v>37895</v>
      </c>
      <c r="C146" s="99"/>
      <c r="D146" s="100">
        <v>0.76</v>
      </c>
      <c r="E146" s="45">
        <v>0.91199999999999992</v>
      </c>
      <c r="F146" s="45">
        <v>1.0639999999999998</v>
      </c>
      <c r="G146" s="45">
        <v>1.2160000000000002</v>
      </c>
      <c r="H146" s="45">
        <v>1.3680000000000001</v>
      </c>
      <c r="I146" s="45">
        <v>1.52</v>
      </c>
      <c r="J146" s="33" t="s">
        <v>505</v>
      </c>
      <c r="K146" s="14" t="s">
        <v>515</v>
      </c>
    </row>
    <row r="147" spans="1:13" x14ac:dyDescent="0.2">
      <c r="A147" s="14" t="s">
        <v>267</v>
      </c>
      <c r="B147" s="19">
        <v>37895</v>
      </c>
      <c r="C147" s="99"/>
      <c r="D147" s="16">
        <v>0.78</v>
      </c>
      <c r="E147" s="45">
        <v>0.93599999999999994</v>
      </c>
      <c r="F147" s="45">
        <v>1.0919999999999999</v>
      </c>
      <c r="G147" s="45">
        <v>1.2480000000000002</v>
      </c>
      <c r="H147" s="45">
        <v>1.4040000000000001</v>
      </c>
      <c r="I147" s="45">
        <v>1.56</v>
      </c>
      <c r="J147" s="33" t="s">
        <v>505</v>
      </c>
      <c r="K147" s="14" t="s">
        <v>515</v>
      </c>
    </row>
    <row r="148" spans="1:13" x14ac:dyDescent="0.2">
      <c r="A148" s="99" t="s">
        <v>268</v>
      </c>
      <c r="B148" s="101">
        <v>37895</v>
      </c>
      <c r="C148" s="99"/>
      <c r="D148" s="100">
        <v>0.78</v>
      </c>
      <c r="E148" s="45">
        <v>0.93599999999999994</v>
      </c>
      <c r="F148" s="45">
        <v>1.0919999999999999</v>
      </c>
      <c r="G148" s="45">
        <v>1.2480000000000002</v>
      </c>
      <c r="H148" s="45">
        <v>1.4040000000000001</v>
      </c>
      <c r="I148" s="45">
        <v>1.56</v>
      </c>
      <c r="J148" s="33" t="s">
        <v>505</v>
      </c>
      <c r="K148" s="14" t="s">
        <v>515</v>
      </c>
    </row>
    <row r="149" spans="1:13" ht="22.5" x14ac:dyDescent="0.2">
      <c r="A149" s="108" t="s">
        <v>269</v>
      </c>
      <c r="B149" s="112">
        <v>40087</v>
      </c>
      <c r="C149" s="105"/>
      <c r="D149" s="117">
        <v>5</v>
      </c>
      <c r="E149" s="45">
        <v>6</v>
      </c>
      <c r="F149" s="45">
        <v>7</v>
      </c>
      <c r="G149" s="45">
        <v>8</v>
      </c>
      <c r="H149" s="45">
        <v>9</v>
      </c>
      <c r="I149" s="45">
        <v>10</v>
      </c>
      <c r="J149" s="33" t="s">
        <v>505</v>
      </c>
      <c r="K149" s="14" t="s">
        <v>515</v>
      </c>
      <c r="L149" s="37" t="s">
        <v>564</v>
      </c>
    </row>
    <row r="150" spans="1:13" ht="22.5" x14ac:dyDescent="0.2">
      <c r="A150" s="108" t="s">
        <v>270</v>
      </c>
      <c r="B150" s="112">
        <v>40087</v>
      </c>
      <c r="C150" s="105"/>
      <c r="D150" s="117">
        <v>5</v>
      </c>
      <c r="E150" s="45">
        <v>6</v>
      </c>
      <c r="F150" s="45">
        <v>7</v>
      </c>
      <c r="G150" s="45">
        <v>8</v>
      </c>
      <c r="H150" s="45">
        <v>9</v>
      </c>
      <c r="I150" s="45">
        <v>10</v>
      </c>
      <c r="J150" s="33" t="s">
        <v>505</v>
      </c>
      <c r="K150" s="14" t="s">
        <v>515</v>
      </c>
      <c r="L150" s="37" t="s">
        <v>564</v>
      </c>
    </row>
    <row r="151" spans="1:13" ht="22.5" x14ac:dyDescent="0.2">
      <c r="A151" s="108" t="s">
        <v>271</v>
      </c>
      <c r="B151" s="112">
        <v>40087</v>
      </c>
      <c r="C151" s="105"/>
      <c r="D151" s="117">
        <v>5</v>
      </c>
      <c r="E151" s="45">
        <v>6</v>
      </c>
      <c r="F151" s="45">
        <v>7</v>
      </c>
      <c r="G151" s="45">
        <v>8</v>
      </c>
      <c r="H151" s="45">
        <v>9</v>
      </c>
      <c r="I151" s="45">
        <v>10</v>
      </c>
      <c r="J151" s="105" t="s">
        <v>505</v>
      </c>
      <c r="K151" s="14" t="s">
        <v>515</v>
      </c>
      <c r="L151" s="37" t="s">
        <v>564</v>
      </c>
    </row>
    <row r="152" spans="1:13" ht="22.5" x14ac:dyDescent="0.2">
      <c r="A152" s="108" t="s">
        <v>272</v>
      </c>
      <c r="B152" s="112">
        <v>40087</v>
      </c>
      <c r="C152" s="105"/>
      <c r="D152" s="117">
        <v>5</v>
      </c>
      <c r="E152" s="45">
        <v>6</v>
      </c>
      <c r="F152" s="45">
        <v>7</v>
      </c>
      <c r="G152" s="45">
        <v>8</v>
      </c>
      <c r="H152" s="45">
        <v>9</v>
      </c>
      <c r="I152" s="45">
        <v>10</v>
      </c>
      <c r="J152" s="105" t="s">
        <v>505</v>
      </c>
      <c r="K152" s="14" t="s">
        <v>515</v>
      </c>
      <c r="L152" s="37" t="s">
        <v>564</v>
      </c>
    </row>
    <row r="153" spans="1:13" s="145" customFormat="1" ht="33.75" x14ac:dyDescent="0.2">
      <c r="A153" s="85" t="s">
        <v>274</v>
      </c>
      <c r="B153" s="87">
        <v>37895</v>
      </c>
      <c r="C153" s="86">
        <v>41912</v>
      </c>
      <c r="D153" s="160">
        <v>3.2</v>
      </c>
      <c r="E153" s="152">
        <v>3.84</v>
      </c>
      <c r="F153" s="152">
        <v>4.4799999999999995</v>
      </c>
      <c r="G153" s="152">
        <v>5.120000000000001</v>
      </c>
      <c r="H153" s="152">
        <v>5.7600000000000007</v>
      </c>
      <c r="I153" s="152">
        <v>6.4</v>
      </c>
      <c r="J153" s="143" t="s">
        <v>505</v>
      </c>
      <c r="K153" s="85" t="s">
        <v>515</v>
      </c>
      <c r="L153" s="142" t="s">
        <v>647</v>
      </c>
      <c r="M153" s="142"/>
    </row>
    <row r="154" spans="1:13" ht="22.5" x14ac:dyDescent="0.2">
      <c r="A154" s="14" t="s">
        <v>275</v>
      </c>
      <c r="B154" s="19">
        <v>38626</v>
      </c>
      <c r="C154" s="14"/>
      <c r="D154" s="16">
        <v>8</v>
      </c>
      <c r="E154" s="45">
        <v>9.6</v>
      </c>
      <c r="F154" s="45">
        <v>11.2</v>
      </c>
      <c r="G154" s="45">
        <v>12.8</v>
      </c>
      <c r="H154" s="45">
        <v>14.4</v>
      </c>
      <c r="I154" s="45">
        <v>16</v>
      </c>
      <c r="J154" s="14" t="s">
        <v>505</v>
      </c>
      <c r="K154" s="14" t="s">
        <v>515</v>
      </c>
      <c r="L154" s="37" t="s">
        <v>535</v>
      </c>
    </row>
    <row r="155" spans="1:13" ht="22.5" x14ac:dyDescent="0.2">
      <c r="A155" s="14" t="s">
        <v>276</v>
      </c>
      <c r="B155" s="19">
        <v>38626</v>
      </c>
      <c r="C155" s="14"/>
      <c r="D155" s="16">
        <v>8</v>
      </c>
      <c r="E155" s="45">
        <v>9.6</v>
      </c>
      <c r="F155" s="45">
        <v>11.2</v>
      </c>
      <c r="G155" s="45">
        <v>12.8</v>
      </c>
      <c r="H155" s="45">
        <v>14.4</v>
      </c>
      <c r="I155" s="45">
        <v>16</v>
      </c>
      <c r="J155" s="14" t="s">
        <v>505</v>
      </c>
      <c r="K155" s="14" t="s">
        <v>515</v>
      </c>
      <c r="L155" s="37" t="s">
        <v>535</v>
      </c>
    </row>
    <row r="156" spans="1:13" ht="22.5" x14ac:dyDescent="0.2">
      <c r="A156" s="14" t="s">
        <v>277</v>
      </c>
      <c r="B156" s="19">
        <v>38626</v>
      </c>
      <c r="C156" s="14"/>
      <c r="D156" s="16">
        <v>8</v>
      </c>
      <c r="E156" s="45">
        <v>9.6</v>
      </c>
      <c r="F156" s="45">
        <v>11.2</v>
      </c>
      <c r="G156" s="45">
        <v>12.8</v>
      </c>
      <c r="H156" s="45">
        <v>14.4</v>
      </c>
      <c r="I156" s="45">
        <v>16</v>
      </c>
      <c r="J156" s="14" t="s">
        <v>505</v>
      </c>
      <c r="K156" s="14" t="s">
        <v>515</v>
      </c>
      <c r="L156" s="37" t="s">
        <v>535</v>
      </c>
    </row>
    <row r="157" spans="1:13" ht="22.5" x14ac:dyDescent="0.2">
      <c r="A157" s="14" t="s">
        <v>278</v>
      </c>
      <c r="B157" s="19">
        <v>38626</v>
      </c>
      <c r="C157" s="14"/>
      <c r="D157" s="16">
        <v>8</v>
      </c>
      <c r="E157" s="45">
        <v>9.6</v>
      </c>
      <c r="F157" s="45">
        <v>11.2</v>
      </c>
      <c r="G157" s="45">
        <v>12.8</v>
      </c>
      <c r="H157" s="45">
        <v>14.4</v>
      </c>
      <c r="I157" s="45">
        <v>16</v>
      </c>
      <c r="J157" s="14" t="s">
        <v>505</v>
      </c>
      <c r="K157" s="14" t="s">
        <v>515</v>
      </c>
      <c r="L157" s="37" t="s">
        <v>535</v>
      </c>
    </row>
    <row r="158" spans="1:13" ht="22.5" x14ac:dyDescent="0.2">
      <c r="A158" s="14" t="s">
        <v>279</v>
      </c>
      <c r="B158" s="19">
        <v>38626</v>
      </c>
      <c r="C158" s="14"/>
      <c r="D158" s="16">
        <v>8</v>
      </c>
      <c r="E158" s="45">
        <v>9.6</v>
      </c>
      <c r="F158" s="45">
        <v>11.2</v>
      </c>
      <c r="G158" s="45">
        <v>12.8</v>
      </c>
      <c r="H158" s="45">
        <v>14.4</v>
      </c>
      <c r="I158" s="45">
        <v>16</v>
      </c>
      <c r="J158" s="99" t="s">
        <v>505</v>
      </c>
      <c r="K158" s="14" t="s">
        <v>515</v>
      </c>
      <c r="L158" s="37" t="s">
        <v>535</v>
      </c>
    </row>
    <row r="159" spans="1:13" x14ac:dyDescent="0.2">
      <c r="A159" s="14" t="s">
        <v>280</v>
      </c>
      <c r="B159" s="19">
        <v>37895</v>
      </c>
      <c r="C159" s="99"/>
      <c r="D159" s="100">
        <v>8</v>
      </c>
      <c r="E159" s="45">
        <v>9.6</v>
      </c>
      <c r="F159" s="45">
        <v>11.2</v>
      </c>
      <c r="G159" s="45">
        <v>12.8</v>
      </c>
      <c r="H159" s="45">
        <v>14.4</v>
      </c>
      <c r="I159" s="45">
        <v>16</v>
      </c>
      <c r="J159" s="33" t="s">
        <v>505</v>
      </c>
      <c r="K159" s="14" t="s">
        <v>515</v>
      </c>
    </row>
    <row r="160" spans="1:13" ht="22.5" x14ac:dyDescent="0.2">
      <c r="A160" s="14" t="s">
        <v>281</v>
      </c>
      <c r="B160" s="101">
        <v>38626</v>
      </c>
      <c r="C160" s="14"/>
      <c r="D160" s="16">
        <v>8</v>
      </c>
      <c r="E160" s="45">
        <v>9.6</v>
      </c>
      <c r="F160" s="45">
        <v>11.2</v>
      </c>
      <c r="G160" s="45">
        <v>12.8</v>
      </c>
      <c r="H160" s="45">
        <v>14.4</v>
      </c>
      <c r="I160" s="45">
        <v>16</v>
      </c>
      <c r="J160" s="99" t="s">
        <v>505</v>
      </c>
      <c r="K160" s="99" t="s">
        <v>515</v>
      </c>
      <c r="L160" s="37" t="s">
        <v>535</v>
      </c>
    </row>
    <row r="161" spans="1:12" ht="22.5" x14ac:dyDescent="0.2">
      <c r="A161" s="14" t="s">
        <v>282</v>
      </c>
      <c r="B161" s="19">
        <v>38626</v>
      </c>
      <c r="C161" s="99"/>
      <c r="D161" s="16">
        <v>8</v>
      </c>
      <c r="E161" s="45">
        <v>9.6</v>
      </c>
      <c r="F161" s="45">
        <v>11.2</v>
      </c>
      <c r="G161" s="45">
        <v>12.8</v>
      </c>
      <c r="H161" s="45">
        <v>14.4</v>
      </c>
      <c r="I161" s="45">
        <v>16</v>
      </c>
      <c r="J161" s="99" t="s">
        <v>505</v>
      </c>
      <c r="K161" s="14" t="s">
        <v>515</v>
      </c>
      <c r="L161" s="37" t="s">
        <v>535</v>
      </c>
    </row>
    <row r="162" spans="1:12" ht="22.5" x14ac:dyDescent="0.2">
      <c r="A162" s="99" t="s">
        <v>283</v>
      </c>
      <c r="B162" s="101">
        <v>38626</v>
      </c>
      <c r="C162" s="99"/>
      <c r="D162" s="100">
        <v>8</v>
      </c>
      <c r="E162" s="45">
        <v>9.6</v>
      </c>
      <c r="F162" s="45">
        <v>11.2</v>
      </c>
      <c r="G162" s="45">
        <v>12.8</v>
      </c>
      <c r="H162" s="45">
        <v>14.4</v>
      </c>
      <c r="I162" s="45">
        <v>16</v>
      </c>
      <c r="J162" s="99" t="s">
        <v>505</v>
      </c>
      <c r="K162" s="14" t="s">
        <v>515</v>
      </c>
      <c r="L162" s="37" t="s">
        <v>535</v>
      </c>
    </row>
    <row r="163" spans="1:12" ht="22.5" x14ac:dyDescent="0.2">
      <c r="A163" s="14" t="s">
        <v>284</v>
      </c>
      <c r="B163" s="19">
        <v>38626</v>
      </c>
      <c r="C163" s="99"/>
      <c r="D163" s="100">
        <v>8</v>
      </c>
      <c r="E163" s="45">
        <v>9.6</v>
      </c>
      <c r="F163" s="45">
        <v>11.2</v>
      </c>
      <c r="G163" s="45">
        <v>12.8</v>
      </c>
      <c r="H163" s="45">
        <v>14.4</v>
      </c>
      <c r="I163" s="45">
        <v>16</v>
      </c>
      <c r="J163" s="99" t="s">
        <v>505</v>
      </c>
      <c r="K163" s="14" t="s">
        <v>515</v>
      </c>
      <c r="L163" s="37" t="s">
        <v>535</v>
      </c>
    </row>
    <row r="164" spans="1:12" ht="22.5" x14ac:dyDescent="0.2">
      <c r="A164" s="14" t="s">
        <v>285</v>
      </c>
      <c r="B164" s="101">
        <v>38626</v>
      </c>
      <c r="C164" s="14"/>
      <c r="D164" s="16">
        <v>8</v>
      </c>
      <c r="E164" s="45">
        <v>9.6</v>
      </c>
      <c r="F164" s="45">
        <v>11.2</v>
      </c>
      <c r="G164" s="45">
        <v>12.8</v>
      </c>
      <c r="H164" s="45">
        <v>14.4</v>
      </c>
      <c r="I164" s="45">
        <v>16</v>
      </c>
      <c r="J164" s="99" t="s">
        <v>505</v>
      </c>
      <c r="K164" s="99" t="s">
        <v>515</v>
      </c>
      <c r="L164" s="37" t="s">
        <v>535</v>
      </c>
    </row>
    <row r="165" spans="1:12" ht="22.5" x14ac:dyDescent="0.2">
      <c r="A165" s="14" t="s">
        <v>286</v>
      </c>
      <c r="B165" s="19">
        <v>37895</v>
      </c>
      <c r="C165" s="99"/>
      <c r="D165" s="100">
        <v>0.6</v>
      </c>
      <c r="E165" s="45">
        <v>0.72</v>
      </c>
      <c r="F165" s="45">
        <v>0.84</v>
      </c>
      <c r="G165" s="45">
        <v>0.96</v>
      </c>
      <c r="H165" s="45">
        <v>1.08</v>
      </c>
      <c r="I165" s="45">
        <v>1.2</v>
      </c>
      <c r="J165" s="33" t="s">
        <v>505</v>
      </c>
      <c r="K165" s="14" t="s">
        <v>515</v>
      </c>
      <c r="L165" s="37" t="s">
        <v>558</v>
      </c>
    </row>
    <row r="166" spans="1:12" ht="22.5" x14ac:dyDescent="0.2">
      <c r="A166" s="14" t="s">
        <v>301</v>
      </c>
      <c r="B166" s="131">
        <v>39722</v>
      </c>
      <c r="C166" s="99"/>
      <c r="D166" s="100">
        <v>66</v>
      </c>
      <c r="E166" s="45">
        <v>79.2</v>
      </c>
      <c r="F166" s="45">
        <v>92.399999999999991</v>
      </c>
      <c r="G166" s="45">
        <v>105.60000000000001</v>
      </c>
      <c r="H166" s="45">
        <v>118.8</v>
      </c>
      <c r="I166" s="45">
        <v>132</v>
      </c>
      <c r="J166" s="97" t="s">
        <v>505</v>
      </c>
      <c r="K166" s="97" t="s">
        <v>515</v>
      </c>
      <c r="L166" s="37" t="s">
        <v>531</v>
      </c>
    </row>
    <row r="167" spans="1:12" ht="22.5" x14ac:dyDescent="0.2">
      <c r="A167" s="108" t="s">
        <v>302</v>
      </c>
      <c r="B167" s="112">
        <v>40087</v>
      </c>
      <c r="C167" s="105"/>
      <c r="D167" s="45">
        <v>66</v>
      </c>
      <c r="E167" s="45">
        <v>79.2</v>
      </c>
      <c r="F167" s="45">
        <v>92.399999999999991</v>
      </c>
      <c r="G167" s="45">
        <v>105.60000000000001</v>
      </c>
      <c r="H167" s="45">
        <v>118.8</v>
      </c>
      <c r="I167" s="45">
        <v>132</v>
      </c>
      <c r="J167" s="33" t="s">
        <v>505</v>
      </c>
      <c r="K167" s="14" t="s">
        <v>515</v>
      </c>
      <c r="L167" s="37" t="s">
        <v>564</v>
      </c>
    </row>
    <row r="168" spans="1:12" ht="22.5" x14ac:dyDescent="0.2">
      <c r="A168" s="14" t="s">
        <v>303</v>
      </c>
      <c r="B168" s="131">
        <v>39722</v>
      </c>
      <c r="C168" s="99"/>
      <c r="D168" s="100">
        <v>66</v>
      </c>
      <c r="E168" s="45">
        <v>79.2</v>
      </c>
      <c r="F168" s="45">
        <v>92.399999999999991</v>
      </c>
      <c r="G168" s="45">
        <v>105.60000000000001</v>
      </c>
      <c r="H168" s="45">
        <v>118.8</v>
      </c>
      <c r="I168" s="45">
        <v>132</v>
      </c>
      <c r="J168" s="97" t="s">
        <v>505</v>
      </c>
      <c r="K168" s="97" t="s">
        <v>515</v>
      </c>
      <c r="L168" s="37" t="s">
        <v>531</v>
      </c>
    </row>
    <row r="169" spans="1:12" ht="22.5" x14ac:dyDescent="0.2">
      <c r="A169" s="14" t="s">
        <v>304</v>
      </c>
      <c r="B169" s="131">
        <v>39722</v>
      </c>
      <c r="C169" s="99"/>
      <c r="D169" s="100">
        <v>66</v>
      </c>
      <c r="E169" s="45">
        <v>79.2</v>
      </c>
      <c r="F169" s="45">
        <v>92.399999999999991</v>
      </c>
      <c r="G169" s="45">
        <v>105.60000000000001</v>
      </c>
      <c r="H169" s="45">
        <v>118.8</v>
      </c>
      <c r="I169" s="45">
        <v>132</v>
      </c>
      <c r="J169" s="97" t="s">
        <v>505</v>
      </c>
      <c r="K169" s="97" t="s">
        <v>515</v>
      </c>
      <c r="L169" s="37" t="s">
        <v>531</v>
      </c>
    </row>
    <row r="170" spans="1:12" ht="22.5" x14ac:dyDescent="0.2">
      <c r="A170" s="14" t="s">
        <v>305</v>
      </c>
      <c r="B170" s="131">
        <v>39722</v>
      </c>
      <c r="C170" s="99"/>
      <c r="D170" s="100">
        <v>66</v>
      </c>
      <c r="E170" s="45">
        <v>79.2</v>
      </c>
      <c r="F170" s="45">
        <v>92.399999999999991</v>
      </c>
      <c r="G170" s="45">
        <v>105.60000000000001</v>
      </c>
      <c r="H170" s="45">
        <v>118.8</v>
      </c>
      <c r="I170" s="45">
        <v>132</v>
      </c>
      <c r="J170" s="97" t="s">
        <v>505</v>
      </c>
      <c r="K170" s="97" t="s">
        <v>515</v>
      </c>
      <c r="L170" s="37" t="s">
        <v>531</v>
      </c>
    </row>
    <row r="171" spans="1:12" ht="22.5" x14ac:dyDescent="0.2">
      <c r="A171" s="14" t="s">
        <v>306</v>
      </c>
      <c r="B171" s="131">
        <v>39722</v>
      </c>
      <c r="C171" s="14"/>
      <c r="D171" s="16">
        <v>66</v>
      </c>
      <c r="E171" s="45">
        <v>79.2</v>
      </c>
      <c r="F171" s="45">
        <v>92.399999999999991</v>
      </c>
      <c r="G171" s="45">
        <v>105.60000000000001</v>
      </c>
      <c r="H171" s="45">
        <v>118.8</v>
      </c>
      <c r="I171" s="45">
        <v>132</v>
      </c>
      <c r="J171" s="97" t="s">
        <v>505</v>
      </c>
      <c r="K171" s="97" t="s">
        <v>515</v>
      </c>
      <c r="L171" s="37" t="s">
        <v>531</v>
      </c>
    </row>
    <row r="172" spans="1:12" ht="22.5" x14ac:dyDescent="0.2">
      <c r="A172" s="14" t="s">
        <v>307</v>
      </c>
      <c r="B172" s="59">
        <v>39722</v>
      </c>
      <c r="C172" s="14"/>
      <c r="D172" s="16">
        <v>66</v>
      </c>
      <c r="E172" s="45">
        <v>79.2</v>
      </c>
      <c r="F172" s="45">
        <v>92.399999999999991</v>
      </c>
      <c r="G172" s="45">
        <v>105.60000000000001</v>
      </c>
      <c r="H172" s="45">
        <v>118.8</v>
      </c>
      <c r="I172" s="45">
        <v>132</v>
      </c>
      <c r="J172" s="10" t="s">
        <v>505</v>
      </c>
      <c r="K172" s="10" t="s">
        <v>515</v>
      </c>
      <c r="L172" s="37" t="s">
        <v>531</v>
      </c>
    </row>
    <row r="173" spans="1:12" ht="22.5" x14ac:dyDescent="0.2">
      <c r="A173" s="14" t="s">
        <v>308</v>
      </c>
      <c r="B173" s="131">
        <v>39722</v>
      </c>
      <c r="C173" s="14"/>
      <c r="D173" s="16">
        <v>66</v>
      </c>
      <c r="E173" s="45">
        <v>79.2</v>
      </c>
      <c r="F173" s="45">
        <v>92.399999999999991</v>
      </c>
      <c r="G173" s="45">
        <v>105.60000000000001</v>
      </c>
      <c r="H173" s="45">
        <v>118.8</v>
      </c>
      <c r="I173" s="45">
        <v>132</v>
      </c>
      <c r="J173" s="97" t="s">
        <v>505</v>
      </c>
      <c r="K173" s="97" t="s">
        <v>515</v>
      </c>
      <c r="L173" s="37" t="s">
        <v>531</v>
      </c>
    </row>
    <row r="174" spans="1:12" ht="22.5" x14ac:dyDescent="0.2">
      <c r="A174" s="14" t="s">
        <v>309</v>
      </c>
      <c r="B174" s="131">
        <v>39722</v>
      </c>
      <c r="C174" s="14"/>
      <c r="D174" s="16">
        <v>66</v>
      </c>
      <c r="E174" s="45">
        <v>79.2</v>
      </c>
      <c r="F174" s="45">
        <v>92.399999999999991</v>
      </c>
      <c r="G174" s="45">
        <v>105.60000000000001</v>
      </c>
      <c r="H174" s="45">
        <v>118.8</v>
      </c>
      <c r="I174" s="45">
        <v>132</v>
      </c>
      <c r="J174" s="97" t="s">
        <v>505</v>
      </c>
      <c r="K174" s="97" t="s">
        <v>515</v>
      </c>
      <c r="L174" s="37" t="s">
        <v>531</v>
      </c>
    </row>
    <row r="175" spans="1:12" x14ac:dyDescent="0.2">
      <c r="A175" s="14" t="s">
        <v>310</v>
      </c>
      <c r="B175" s="19">
        <v>37895</v>
      </c>
      <c r="C175" s="14"/>
      <c r="D175" s="16">
        <v>60</v>
      </c>
      <c r="E175" s="45">
        <v>72</v>
      </c>
      <c r="F175" s="45">
        <v>84</v>
      </c>
      <c r="G175" s="45">
        <v>96</v>
      </c>
      <c r="H175" s="45">
        <v>108</v>
      </c>
      <c r="I175" s="45">
        <v>120</v>
      </c>
      <c r="J175" s="33" t="s">
        <v>505</v>
      </c>
      <c r="K175" s="14" t="s">
        <v>515</v>
      </c>
    </row>
    <row r="176" spans="1:12" ht="22.5" x14ac:dyDescent="0.2">
      <c r="A176" s="14" t="s">
        <v>311</v>
      </c>
      <c r="B176" s="131">
        <v>39722</v>
      </c>
      <c r="C176" s="14"/>
      <c r="D176" s="16">
        <v>66</v>
      </c>
      <c r="E176" s="45">
        <v>79.2</v>
      </c>
      <c r="F176" s="45">
        <v>92.399999999999991</v>
      </c>
      <c r="G176" s="45">
        <v>105.60000000000001</v>
      </c>
      <c r="H176" s="45">
        <v>118.8</v>
      </c>
      <c r="I176" s="45">
        <v>132</v>
      </c>
      <c r="J176" s="97" t="s">
        <v>505</v>
      </c>
      <c r="K176" s="97" t="s">
        <v>515</v>
      </c>
      <c r="L176" s="37" t="s">
        <v>531</v>
      </c>
    </row>
    <row r="177" spans="1:13" ht="22.5" x14ac:dyDescent="0.2">
      <c r="A177" s="99" t="s">
        <v>312</v>
      </c>
      <c r="B177" s="101">
        <v>40087</v>
      </c>
      <c r="C177" s="99"/>
      <c r="D177" s="100">
        <v>0.6</v>
      </c>
      <c r="E177" s="117">
        <v>0.72</v>
      </c>
      <c r="F177" s="117">
        <v>0.84</v>
      </c>
      <c r="G177" s="117">
        <v>0.96</v>
      </c>
      <c r="H177" s="117">
        <v>1.08</v>
      </c>
      <c r="I177" s="117">
        <v>1.2</v>
      </c>
      <c r="J177" s="105" t="s">
        <v>505</v>
      </c>
      <c r="K177" s="99" t="s">
        <v>515</v>
      </c>
      <c r="L177" s="109" t="s">
        <v>564</v>
      </c>
      <c r="M177" s="109"/>
    </row>
    <row r="178" spans="1:13" ht="22.5" x14ac:dyDescent="0.2">
      <c r="A178" s="99" t="s">
        <v>313</v>
      </c>
      <c r="B178" s="101">
        <v>40087</v>
      </c>
      <c r="C178" s="99"/>
      <c r="D178" s="100">
        <v>0.6</v>
      </c>
      <c r="E178" s="117">
        <v>0.72</v>
      </c>
      <c r="F178" s="117">
        <v>0.84</v>
      </c>
      <c r="G178" s="117">
        <v>0.96</v>
      </c>
      <c r="H178" s="117">
        <v>1.08</v>
      </c>
      <c r="I178" s="117">
        <v>1.2</v>
      </c>
      <c r="J178" s="105" t="s">
        <v>505</v>
      </c>
      <c r="K178" s="99" t="s">
        <v>515</v>
      </c>
      <c r="L178" s="109" t="s">
        <v>564</v>
      </c>
      <c r="M178" s="109"/>
    </row>
    <row r="179" spans="1:13" ht="22.5" x14ac:dyDescent="0.2">
      <c r="A179" s="99" t="s">
        <v>314</v>
      </c>
      <c r="B179" s="101">
        <v>40087</v>
      </c>
      <c r="C179" s="99"/>
      <c r="D179" s="100">
        <v>0.6</v>
      </c>
      <c r="E179" s="117">
        <v>0.72</v>
      </c>
      <c r="F179" s="117">
        <v>0.84</v>
      </c>
      <c r="G179" s="117">
        <v>0.96</v>
      </c>
      <c r="H179" s="117">
        <v>1.08</v>
      </c>
      <c r="I179" s="117">
        <v>1.2</v>
      </c>
      <c r="J179" s="105" t="s">
        <v>505</v>
      </c>
      <c r="K179" s="99" t="s">
        <v>515</v>
      </c>
      <c r="L179" s="109" t="s">
        <v>564</v>
      </c>
      <c r="M179" s="109"/>
    </row>
    <row r="180" spans="1:13" ht="22.5" x14ac:dyDescent="0.2">
      <c r="A180" s="99" t="s">
        <v>315</v>
      </c>
      <c r="B180" s="101">
        <v>40087</v>
      </c>
      <c r="C180" s="99"/>
      <c r="D180" s="100">
        <v>0.6</v>
      </c>
      <c r="E180" s="117">
        <v>0.72</v>
      </c>
      <c r="F180" s="117">
        <v>0.84</v>
      </c>
      <c r="G180" s="117">
        <v>0.96</v>
      </c>
      <c r="H180" s="117">
        <v>1.08</v>
      </c>
      <c r="I180" s="117">
        <v>1.2</v>
      </c>
      <c r="J180" s="105" t="s">
        <v>505</v>
      </c>
      <c r="K180" s="99" t="s">
        <v>515</v>
      </c>
      <c r="L180" s="109" t="s">
        <v>564</v>
      </c>
      <c r="M180" s="109"/>
    </row>
    <row r="181" spans="1:13" ht="22.5" x14ac:dyDescent="0.2">
      <c r="A181" s="99" t="s">
        <v>316</v>
      </c>
      <c r="B181" s="101">
        <v>40087</v>
      </c>
      <c r="C181" s="99"/>
      <c r="D181" s="100">
        <v>0.6</v>
      </c>
      <c r="E181" s="117">
        <v>0.72</v>
      </c>
      <c r="F181" s="117">
        <v>0.84</v>
      </c>
      <c r="G181" s="117">
        <v>0.96</v>
      </c>
      <c r="H181" s="117">
        <v>1.08</v>
      </c>
      <c r="I181" s="117">
        <v>1.2</v>
      </c>
      <c r="J181" s="105" t="s">
        <v>505</v>
      </c>
      <c r="K181" s="99" t="s">
        <v>515</v>
      </c>
      <c r="L181" s="109" t="s">
        <v>564</v>
      </c>
      <c r="M181" s="109"/>
    </row>
    <row r="182" spans="1:13" ht="22.5" x14ac:dyDescent="0.2">
      <c r="A182" s="14" t="s">
        <v>317</v>
      </c>
      <c r="B182" s="19">
        <v>40087</v>
      </c>
      <c r="C182" s="99"/>
      <c r="D182" s="16">
        <v>0.6</v>
      </c>
      <c r="E182" s="45">
        <v>0.72</v>
      </c>
      <c r="F182" s="45">
        <v>0.84</v>
      </c>
      <c r="G182" s="45">
        <v>0.96</v>
      </c>
      <c r="H182" s="45">
        <v>1.08</v>
      </c>
      <c r="I182" s="45">
        <v>1.2</v>
      </c>
      <c r="J182" s="105" t="s">
        <v>505</v>
      </c>
      <c r="K182" s="14" t="s">
        <v>515</v>
      </c>
      <c r="L182" s="37" t="s">
        <v>564</v>
      </c>
    </row>
    <row r="183" spans="1:13" ht="22.5" x14ac:dyDescent="0.2">
      <c r="A183" s="14" t="s">
        <v>318</v>
      </c>
      <c r="B183" s="19">
        <v>40087</v>
      </c>
      <c r="C183" s="14"/>
      <c r="D183" s="16">
        <v>0.6</v>
      </c>
      <c r="E183" s="45">
        <v>0.72</v>
      </c>
      <c r="F183" s="45">
        <v>0.84</v>
      </c>
      <c r="G183" s="45">
        <v>0.96</v>
      </c>
      <c r="H183" s="45">
        <v>1.08</v>
      </c>
      <c r="I183" s="45">
        <v>1.2</v>
      </c>
      <c r="J183" s="105" t="s">
        <v>505</v>
      </c>
      <c r="K183" s="14" t="s">
        <v>515</v>
      </c>
      <c r="L183" s="37" t="s">
        <v>564</v>
      </c>
    </row>
    <row r="184" spans="1:13" ht="22.5" x14ac:dyDescent="0.2">
      <c r="A184" s="123" t="s">
        <v>319</v>
      </c>
      <c r="B184" s="122">
        <v>41183</v>
      </c>
      <c r="C184" s="123"/>
      <c r="D184" s="124">
        <v>1.5</v>
      </c>
      <c r="E184" s="117">
        <f>D184*1.2</f>
        <v>1.7999999999999998</v>
      </c>
      <c r="F184" s="117">
        <f>D184*1.4</f>
        <v>2.0999999999999996</v>
      </c>
      <c r="G184" s="117">
        <f>D184*1.6</f>
        <v>2.4000000000000004</v>
      </c>
      <c r="H184" s="117">
        <f>D184*1.8</f>
        <v>2.7</v>
      </c>
      <c r="I184" s="117">
        <f>D184*2</f>
        <v>3</v>
      </c>
      <c r="J184" s="123" t="s">
        <v>505</v>
      </c>
      <c r="K184" s="123" t="s">
        <v>515</v>
      </c>
      <c r="L184" s="125" t="s">
        <v>629</v>
      </c>
      <c r="M184" s="126"/>
    </row>
    <row r="185" spans="1:13" ht="22.5" x14ac:dyDescent="0.2">
      <c r="A185" s="123" t="s">
        <v>320</v>
      </c>
      <c r="B185" s="122">
        <v>41183</v>
      </c>
      <c r="C185" s="123"/>
      <c r="D185" s="124">
        <v>1.5</v>
      </c>
      <c r="E185" s="117">
        <f>D185*1.2</f>
        <v>1.7999999999999998</v>
      </c>
      <c r="F185" s="117">
        <f>D185*1.4</f>
        <v>2.0999999999999996</v>
      </c>
      <c r="G185" s="117">
        <f>D185*1.6</f>
        <v>2.4000000000000004</v>
      </c>
      <c r="H185" s="117">
        <f>D185*1.8</f>
        <v>2.7</v>
      </c>
      <c r="I185" s="117">
        <f>D185*2</f>
        <v>3</v>
      </c>
      <c r="J185" s="123" t="s">
        <v>505</v>
      </c>
      <c r="K185" s="123" t="s">
        <v>515</v>
      </c>
      <c r="L185" s="125" t="s">
        <v>629</v>
      </c>
      <c r="M185" s="126"/>
    </row>
    <row r="186" spans="1:13" ht="22.5" x14ac:dyDescent="0.2">
      <c r="A186" s="123" t="s">
        <v>321</v>
      </c>
      <c r="B186" s="122">
        <v>41183</v>
      </c>
      <c r="C186" s="123"/>
      <c r="D186" s="124">
        <v>1.5</v>
      </c>
      <c r="E186" s="117">
        <f>D186*1.2</f>
        <v>1.7999999999999998</v>
      </c>
      <c r="F186" s="117">
        <f>D186*1.4</f>
        <v>2.0999999999999996</v>
      </c>
      <c r="G186" s="117">
        <f>D186*1.6</f>
        <v>2.4000000000000004</v>
      </c>
      <c r="H186" s="117">
        <f>D186*1.8</f>
        <v>2.7</v>
      </c>
      <c r="I186" s="117">
        <f>D186*2</f>
        <v>3</v>
      </c>
      <c r="J186" s="123" t="s">
        <v>505</v>
      </c>
      <c r="K186" s="123" t="s">
        <v>515</v>
      </c>
      <c r="L186" s="125" t="s">
        <v>629</v>
      </c>
      <c r="M186" s="126"/>
    </row>
    <row r="187" spans="1:13" ht="22.5" x14ac:dyDescent="0.2">
      <c r="A187" s="123" t="s">
        <v>322</v>
      </c>
      <c r="B187" s="122">
        <v>41183</v>
      </c>
      <c r="C187" s="123"/>
      <c r="D187" s="124">
        <v>1.5</v>
      </c>
      <c r="E187" s="117">
        <f>D187*1.2</f>
        <v>1.7999999999999998</v>
      </c>
      <c r="F187" s="117">
        <f>D187*1.4</f>
        <v>2.0999999999999996</v>
      </c>
      <c r="G187" s="117">
        <f>D187*1.6</f>
        <v>2.4000000000000004</v>
      </c>
      <c r="H187" s="117">
        <f>D187*1.8</f>
        <v>2.7</v>
      </c>
      <c r="I187" s="117">
        <f>D187*2</f>
        <v>3</v>
      </c>
      <c r="J187" s="123" t="s">
        <v>505</v>
      </c>
      <c r="K187" s="123" t="s">
        <v>515</v>
      </c>
      <c r="L187" s="125" t="s">
        <v>629</v>
      </c>
      <c r="M187" s="126"/>
    </row>
    <row r="188" spans="1:13" ht="22.5" x14ac:dyDescent="0.2">
      <c r="A188" s="99" t="s">
        <v>323</v>
      </c>
      <c r="B188" s="101">
        <v>41183</v>
      </c>
      <c r="C188" s="102"/>
      <c r="D188" s="103">
        <v>0.15</v>
      </c>
      <c r="E188" s="117">
        <f>D188*1.2</f>
        <v>0.18</v>
      </c>
      <c r="F188" s="117">
        <f>D188*1.4</f>
        <v>0.21</v>
      </c>
      <c r="G188" s="117">
        <f>D188*1.6</f>
        <v>0.24</v>
      </c>
      <c r="H188" s="117">
        <f>D188*1.8</f>
        <v>0.27</v>
      </c>
      <c r="I188" s="117">
        <f>D188*2</f>
        <v>0.3</v>
      </c>
      <c r="J188" s="108" t="s">
        <v>505</v>
      </c>
      <c r="K188" s="109" t="s">
        <v>515</v>
      </c>
      <c r="L188" s="125" t="s">
        <v>629</v>
      </c>
      <c r="M188" s="109"/>
    </row>
    <row r="189" spans="1:13" ht="22.5" x14ac:dyDescent="0.2">
      <c r="A189" s="14" t="s">
        <v>324</v>
      </c>
      <c r="B189" s="19">
        <v>38626</v>
      </c>
      <c r="C189" s="105"/>
      <c r="D189" s="16">
        <v>2.2000000000000002</v>
      </c>
      <c r="E189" s="45">
        <v>2.64</v>
      </c>
      <c r="F189" s="45">
        <v>3.08</v>
      </c>
      <c r="G189" s="45">
        <v>3.5200000000000005</v>
      </c>
      <c r="H189" s="45">
        <v>3.9600000000000004</v>
      </c>
      <c r="I189" s="45">
        <v>4.4000000000000004</v>
      </c>
      <c r="J189" s="14" t="s">
        <v>505</v>
      </c>
      <c r="K189" s="14" t="s">
        <v>515</v>
      </c>
      <c r="L189" s="37" t="s">
        <v>535</v>
      </c>
    </row>
    <row r="190" spans="1:13" ht="22.5" x14ac:dyDescent="0.2">
      <c r="A190" s="14" t="s">
        <v>325</v>
      </c>
      <c r="B190" s="19">
        <v>38626</v>
      </c>
      <c r="C190" s="14"/>
      <c r="D190" s="16">
        <v>2.2000000000000002</v>
      </c>
      <c r="E190" s="45">
        <v>2.64</v>
      </c>
      <c r="F190" s="45">
        <v>3.08</v>
      </c>
      <c r="G190" s="45">
        <v>3.5200000000000005</v>
      </c>
      <c r="H190" s="45">
        <v>3.9600000000000004</v>
      </c>
      <c r="I190" s="45">
        <v>4.4000000000000004</v>
      </c>
      <c r="J190" s="14" t="s">
        <v>505</v>
      </c>
      <c r="K190" s="14" t="s">
        <v>515</v>
      </c>
      <c r="L190" s="37" t="s">
        <v>535</v>
      </c>
    </row>
    <row r="191" spans="1:13" ht="22.5" x14ac:dyDescent="0.2">
      <c r="A191" s="14" t="s">
        <v>326</v>
      </c>
      <c r="B191" s="19">
        <v>38626</v>
      </c>
      <c r="C191" s="14"/>
      <c r="D191" s="16">
        <v>2.2000000000000002</v>
      </c>
      <c r="E191" s="45">
        <v>2.64</v>
      </c>
      <c r="F191" s="45">
        <v>3.08</v>
      </c>
      <c r="G191" s="45">
        <v>3.5200000000000005</v>
      </c>
      <c r="H191" s="45">
        <v>3.9600000000000004</v>
      </c>
      <c r="I191" s="45">
        <v>4.4000000000000004</v>
      </c>
      <c r="J191" s="14" t="s">
        <v>505</v>
      </c>
      <c r="K191" s="14" t="s">
        <v>515</v>
      </c>
      <c r="L191" s="37" t="s">
        <v>535</v>
      </c>
    </row>
    <row r="192" spans="1:13" ht="22.5" x14ac:dyDescent="0.2">
      <c r="A192" s="99" t="s">
        <v>327</v>
      </c>
      <c r="B192" s="101">
        <v>38626</v>
      </c>
      <c r="C192" s="99"/>
      <c r="D192" s="16">
        <v>2.2000000000000002</v>
      </c>
      <c r="E192" s="45">
        <v>2.64</v>
      </c>
      <c r="F192" s="45">
        <v>3.08</v>
      </c>
      <c r="G192" s="45">
        <v>3.5200000000000005</v>
      </c>
      <c r="H192" s="45">
        <v>3.9600000000000004</v>
      </c>
      <c r="I192" s="45">
        <v>4.4000000000000004</v>
      </c>
      <c r="J192" s="99" t="s">
        <v>505</v>
      </c>
      <c r="K192" s="14" t="s">
        <v>515</v>
      </c>
      <c r="L192" s="37" t="s">
        <v>535</v>
      </c>
    </row>
    <row r="193" spans="1:12" ht="22.5" x14ac:dyDescent="0.2">
      <c r="A193" s="99" t="s">
        <v>328</v>
      </c>
      <c r="B193" s="101">
        <v>38626</v>
      </c>
      <c r="C193" s="99"/>
      <c r="D193" s="16">
        <v>2.2000000000000002</v>
      </c>
      <c r="E193" s="45">
        <v>2.64</v>
      </c>
      <c r="F193" s="45">
        <v>3.08</v>
      </c>
      <c r="G193" s="45">
        <v>3.5200000000000005</v>
      </c>
      <c r="H193" s="45">
        <v>3.9600000000000004</v>
      </c>
      <c r="I193" s="45">
        <v>4.4000000000000004</v>
      </c>
      <c r="J193" s="99" t="s">
        <v>505</v>
      </c>
      <c r="K193" s="14" t="s">
        <v>515</v>
      </c>
      <c r="L193" s="37" t="s">
        <v>535</v>
      </c>
    </row>
    <row r="194" spans="1:12" ht="22.5" x14ac:dyDescent="0.2">
      <c r="A194" s="99" t="s">
        <v>329</v>
      </c>
      <c r="B194" s="101">
        <v>38626</v>
      </c>
      <c r="C194" s="99"/>
      <c r="D194" s="16">
        <v>2.2000000000000002</v>
      </c>
      <c r="E194" s="45">
        <v>2.64</v>
      </c>
      <c r="F194" s="45">
        <v>3.08</v>
      </c>
      <c r="G194" s="45">
        <v>3.5200000000000005</v>
      </c>
      <c r="H194" s="45">
        <v>3.9600000000000004</v>
      </c>
      <c r="I194" s="45">
        <v>4.4000000000000004</v>
      </c>
      <c r="J194" s="99" t="s">
        <v>505</v>
      </c>
      <c r="K194" s="14" t="s">
        <v>515</v>
      </c>
      <c r="L194" s="37" t="s">
        <v>535</v>
      </c>
    </row>
    <row r="195" spans="1:12" ht="22.5" x14ac:dyDescent="0.2">
      <c r="A195" s="99" t="s">
        <v>330</v>
      </c>
      <c r="B195" s="101">
        <v>38626</v>
      </c>
      <c r="C195" s="99"/>
      <c r="D195" s="16">
        <v>2.2000000000000002</v>
      </c>
      <c r="E195" s="45">
        <v>2.64</v>
      </c>
      <c r="F195" s="45">
        <v>3.08</v>
      </c>
      <c r="G195" s="45">
        <v>3.5200000000000005</v>
      </c>
      <c r="H195" s="45">
        <v>3.9600000000000004</v>
      </c>
      <c r="I195" s="45">
        <v>4.4000000000000004</v>
      </c>
      <c r="J195" s="99" t="s">
        <v>505</v>
      </c>
      <c r="K195" s="14" t="s">
        <v>515</v>
      </c>
      <c r="L195" s="37" t="s">
        <v>535</v>
      </c>
    </row>
    <row r="196" spans="1:12" ht="22.5" x14ac:dyDescent="0.2">
      <c r="A196" s="99" t="s">
        <v>331</v>
      </c>
      <c r="B196" s="101">
        <v>38626</v>
      </c>
      <c r="C196" s="99"/>
      <c r="D196" s="16">
        <v>2.2000000000000002</v>
      </c>
      <c r="E196" s="45">
        <v>2.64</v>
      </c>
      <c r="F196" s="45">
        <v>3.08</v>
      </c>
      <c r="G196" s="45">
        <v>3.5200000000000005</v>
      </c>
      <c r="H196" s="45">
        <v>3.9600000000000004</v>
      </c>
      <c r="I196" s="45">
        <v>4.4000000000000004</v>
      </c>
      <c r="J196" s="99" t="s">
        <v>505</v>
      </c>
      <c r="K196" s="14" t="s">
        <v>515</v>
      </c>
      <c r="L196" s="37" t="s">
        <v>535</v>
      </c>
    </row>
    <row r="197" spans="1:12" ht="22.5" x14ac:dyDescent="0.2">
      <c r="A197" s="99" t="s">
        <v>332</v>
      </c>
      <c r="B197" s="101">
        <v>38626</v>
      </c>
      <c r="C197" s="99"/>
      <c r="D197" s="16">
        <v>2.2000000000000002</v>
      </c>
      <c r="E197" s="45">
        <v>2.64</v>
      </c>
      <c r="F197" s="45">
        <v>3.08</v>
      </c>
      <c r="G197" s="45">
        <v>3.5200000000000005</v>
      </c>
      <c r="H197" s="45">
        <v>3.9600000000000004</v>
      </c>
      <c r="I197" s="45">
        <v>4.4000000000000004</v>
      </c>
      <c r="J197" s="99" t="s">
        <v>505</v>
      </c>
      <c r="K197" s="14" t="s">
        <v>515</v>
      </c>
      <c r="L197" s="37" t="s">
        <v>535</v>
      </c>
    </row>
    <row r="198" spans="1:12" ht="22.5" x14ac:dyDescent="0.2">
      <c r="A198" s="99" t="s">
        <v>333</v>
      </c>
      <c r="B198" s="101">
        <v>38626</v>
      </c>
      <c r="C198" s="99"/>
      <c r="D198" s="16">
        <v>2.2000000000000002</v>
      </c>
      <c r="E198" s="45">
        <v>2.64</v>
      </c>
      <c r="F198" s="45">
        <v>3.08</v>
      </c>
      <c r="G198" s="45">
        <v>3.5200000000000005</v>
      </c>
      <c r="H198" s="45">
        <v>3.9600000000000004</v>
      </c>
      <c r="I198" s="45">
        <v>4.4000000000000004</v>
      </c>
      <c r="J198" s="99" t="s">
        <v>505</v>
      </c>
      <c r="K198" s="14" t="s">
        <v>515</v>
      </c>
      <c r="L198" s="37" t="s">
        <v>535</v>
      </c>
    </row>
    <row r="199" spans="1:12" ht="22.5" x14ac:dyDescent="0.2">
      <c r="A199" s="33" t="s">
        <v>74</v>
      </c>
      <c r="B199" s="59">
        <v>38991</v>
      </c>
      <c r="D199" s="16">
        <v>20</v>
      </c>
      <c r="E199" s="45">
        <v>24</v>
      </c>
      <c r="F199" s="45">
        <v>28</v>
      </c>
      <c r="G199" s="45">
        <v>32</v>
      </c>
      <c r="H199" s="45">
        <v>36</v>
      </c>
      <c r="I199" s="45">
        <v>40</v>
      </c>
      <c r="J199" s="33" t="s">
        <v>505</v>
      </c>
      <c r="K199" s="14" t="s">
        <v>515</v>
      </c>
      <c r="L199" s="37" t="s">
        <v>536</v>
      </c>
    </row>
    <row r="200" spans="1:12" ht="22.5" x14ac:dyDescent="0.2">
      <c r="A200" s="105" t="s">
        <v>75</v>
      </c>
      <c r="B200" s="131">
        <v>38991</v>
      </c>
      <c r="C200" s="105"/>
      <c r="D200" s="16">
        <v>20</v>
      </c>
      <c r="E200" s="45">
        <v>24</v>
      </c>
      <c r="F200" s="45">
        <v>28</v>
      </c>
      <c r="G200" s="45">
        <v>32</v>
      </c>
      <c r="H200" s="45">
        <v>36</v>
      </c>
      <c r="I200" s="45">
        <v>40</v>
      </c>
      <c r="J200" s="33" t="s">
        <v>505</v>
      </c>
      <c r="K200" s="14" t="s">
        <v>515</v>
      </c>
      <c r="L200" s="37" t="s">
        <v>536</v>
      </c>
    </row>
    <row r="201" spans="1:12" ht="22.5" x14ac:dyDescent="0.2">
      <c r="A201" s="105" t="s">
        <v>76</v>
      </c>
      <c r="B201" s="131">
        <v>38991</v>
      </c>
      <c r="D201" s="100">
        <v>20</v>
      </c>
      <c r="E201" s="45">
        <v>24</v>
      </c>
      <c r="F201" s="45">
        <v>28</v>
      </c>
      <c r="G201" s="45">
        <v>32</v>
      </c>
      <c r="H201" s="45">
        <v>36</v>
      </c>
      <c r="I201" s="45">
        <v>40</v>
      </c>
      <c r="J201" s="33" t="s">
        <v>505</v>
      </c>
      <c r="K201" s="14" t="s">
        <v>515</v>
      </c>
      <c r="L201" s="37" t="s">
        <v>536</v>
      </c>
    </row>
    <row r="202" spans="1:12" ht="22.5" x14ac:dyDescent="0.2">
      <c r="A202" s="105" t="s">
        <v>77</v>
      </c>
      <c r="B202" s="131">
        <v>38991</v>
      </c>
      <c r="D202" s="100">
        <v>20</v>
      </c>
      <c r="E202" s="45">
        <v>24</v>
      </c>
      <c r="F202" s="45">
        <v>28</v>
      </c>
      <c r="G202" s="45">
        <v>32</v>
      </c>
      <c r="H202" s="45">
        <v>36</v>
      </c>
      <c r="I202" s="45">
        <v>40</v>
      </c>
      <c r="J202" s="33" t="s">
        <v>505</v>
      </c>
      <c r="K202" s="14" t="s">
        <v>515</v>
      </c>
      <c r="L202" s="37" t="s">
        <v>536</v>
      </c>
    </row>
    <row r="203" spans="1:12" ht="22.5" x14ac:dyDescent="0.2">
      <c r="A203" s="105" t="s">
        <v>78</v>
      </c>
      <c r="B203" s="131">
        <v>38991</v>
      </c>
      <c r="D203" s="100">
        <v>20</v>
      </c>
      <c r="E203" s="45">
        <v>24</v>
      </c>
      <c r="F203" s="45">
        <v>28</v>
      </c>
      <c r="G203" s="45">
        <v>32</v>
      </c>
      <c r="H203" s="45">
        <v>36</v>
      </c>
      <c r="I203" s="45">
        <v>40</v>
      </c>
      <c r="J203" s="33" t="s">
        <v>505</v>
      </c>
      <c r="K203" s="14" t="s">
        <v>515</v>
      </c>
      <c r="L203" s="37" t="s">
        <v>536</v>
      </c>
    </row>
    <row r="204" spans="1:12" ht="22.5" x14ac:dyDescent="0.2">
      <c r="A204" s="105" t="s">
        <v>79</v>
      </c>
      <c r="B204" s="131">
        <v>38991</v>
      </c>
      <c r="D204" s="100">
        <v>20</v>
      </c>
      <c r="E204" s="45">
        <v>24</v>
      </c>
      <c r="F204" s="45">
        <v>28</v>
      </c>
      <c r="G204" s="45">
        <v>32</v>
      </c>
      <c r="H204" s="45">
        <v>36</v>
      </c>
      <c r="I204" s="45">
        <v>40</v>
      </c>
      <c r="J204" s="33" t="s">
        <v>505</v>
      </c>
      <c r="K204" s="14" t="s">
        <v>515</v>
      </c>
      <c r="L204" s="37" t="s">
        <v>536</v>
      </c>
    </row>
    <row r="205" spans="1:12" ht="22.5" x14ac:dyDescent="0.2">
      <c r="A205" s="105" t="s">
        <v>80</v>
      </c>
      <c r="B205" s="131">
        <v>38991</v>
      </c>
      <c r="D205" s="100">
        <v>20</v>
      </c>
      <c r="E205" s="45">
        <v>24</v>
      </c>
      <c r="F205" s="45">
        <v>28</v>
      </c>
      <c r="G205" s="45">
        <v>32</v>
      </c>
      <c r="H205" s="45">
        <v>36</v>
      </c>
      <c r="I205" s="45">
        <v>40</v>
      </c>
      <c r="J205" s="33" t="s">
        <v>505</v>
      </c>
      <c r="K205" s="14" t="s">
        <v>515</v>
      </c>
      <c r="L205" s="37" t="s">
        <v>536</v>
      </c>
    </row>
    <row r="206" spans="1:12" ht="22.5" x14ac:dyDescent="0.2">
      <c r="A206" s="105" t="s">
        <v>81</v>
      </c>
      <c r="B206" s="131">
        <v>38991</v>
      </c>
      <c r="D206" s="16">
        <v>20</v>
      </c>
      <c r="E206" s="45">
        <v>24</v>
      </c>
      <c r="F206" s="45">
        <v>28</v>
      </c>
      <c r="G206" s="45">
        <v>32</v>
      </c>
      <c r="H206" s="45">
        <v>36</v>
      </c>
      <c r="I206" s="45">
        <v>40</v>
      </c>
      <c r="J206" s="33" t="s">
        <v>505</v>
      </c>
      <c r="K206" s="14" t="s">
        <v>515</v>
      </c>
      <c r="L206" s="37" t="s">
        <v>536</v>
      </c>
    </row>
    <row r="207" spans="1:12" x14ac:dyDescent="0.2">
      <c r="A207" s="14" t="s">
        <v>334</v>
      </c>
      <c r="B207" s="19">
        <v>37895</v>
      </c>
      <c r="C207" s="14"/>
      <c r="D207" s="16">
        <v>3.4</v>
      </c>
      <c r="E207" s="45">
        <v>4.08</v>
      </c>
      <c r="F207" s="45">
        <v>4.76</v>
      </c>
      <c r="G207" s="45">
        <v>5.44</v>
      </c>
      <c r="H207" s="45">
        <v>6.12</v>
      </c>
      <c r="I207" s="45">
        <v>6.8</v>
      </c>
      <c r="J207" s="33" t="s">
        <v>505</v>
      </c>
      <c r="K207" s="14" t="s">
        <v>515</v>
      </c>
    </row>
    <row r="208" spans="1:12" ht="22.5" x14ac:dyDescent="0.2">
      <c r="A208" s="108" t="s">
        <v>560</v>
      </c>
      <c r="B208" s="112">
        <v>40087</v>
      </c>
      <c r="C208" s="105"/>
      <c r="D208" s="117">
        <v>0.5</v>
      </c>
      <c r="E208" s="45">
        <v>0.6</v>
      </c>
      <c r="F208" s="45">
        <v>0.7</v>
      </c>
      <c r="G208" s="45">
        <v>0.8</v>
      </c>
      <c r="H208" s="45">
        <v>0.9</v>
      </c>
      <c r="I208" s="45">
        <v>1</v>
      </c>
      <c r="J208" s="33" t="s">
        <v>505</v>
      </c>
      <c r="K208" s="14" t="s">
        <v>515</v>
      </c>
      <c r="L208" s="37" t="s">
        <v>564</v>
      </c>
    </row>
    <row r="209" spans="1:12" ht="22.5" x14ac:dyDescent="0.2">
      <c r="A209" s="108" t="s">
        <v>561</v>
      </c>
      <c r="B209" s="112">
        <v>40087</v>
      </c>
      <c r="C209" s="105"/>
      <c r="D209" s="117">
        <v>0.5</v>
      </c>
      <c r="E209" s="45">
        <v>0.6</v>
      </c>
      <c r="F209" s="45">
        <v>0.7</v>
      </c>
      <c r="G209" s="45">
        <v>0.8</v>
      </c>
      <c r="H209" s="45">
        <v>0.9</v>
      </c>
      <c r="I209" s="45">
        <v>1</v>
      </c>
      <c r="J209" s="33" t="s">
        <v>505</v>
      </c>
      <c r="K209" s="14" t="s">
        <v>515</v>
      </c>
      <c r="L209" s="37" t="s">
        <v>564</v>
      </c>
    </row>
    <row r="210" spans="1:12" ht="22.5" x14ac:dyDescent="0.2">
      <c r="A210" s="108" t="s">
        <v>562</v>
      </c>
      <c r="B210" s="112">
        <v>40087</v>
      </c>
      <c r="C210" s="105"/>
      <c r="D210" s="117">
        <v>0.5</v>
      </c>
      <c r="E210" s="45">
        <v>0.6</v>
      </c>
      <c r="F210" s="45">
        <v>0.7</v>
      </c>
      <c r="G210" s="45">
        <v>0.8</v>
      </c>
      <c r="H210" s="45">
        <v>0.9</v>
      </c>
      <c r="I210" s="45">
        <v>1</v>
      </c>
      <c r="J210" s="33" t="s">
        <v>505</v>
      </c>
      <c r="K210" s="14" t="s">
        <v>515</v>
      </c>
      <c r="L210" s="37" t="s">
        <v>564</v>
      </c>
    </row>
    <row r="211" spans="1:12" ht="22.5" x14ac:dyDescent="0.2">
      <c r="A211" s="108" t="s">
        <v>563</v>
      </c>
      <c r="B211" s="112">
        <v>40087</v>
      </c>
      <c r="C211" s="105"/>
      <c r="D211" s="117">
        <v>0.5</v>
      </c>
      <c r="E211" s="45">
        <v>0.6</v>
      </c>
      <c r="F211" s="45">
        <v>0.7</v>
      </c>
      <c r="G211" s="45">
        <v>0.8</v>
      </c>
      <c r="H211" s="45">
        <v>0.9</v>
      </c>
      <c r="I211" s="45">
        <v>1</v>
      </c>
      <c r="J211" s="33" t="s">
        <v>505</v>
      </c>
      <c r="K211" s="14" t="s">
        <v>515</v>
      </c>
      <c r="L211" s="37" t="s">
        <v>564</v>
      </c>
    </row>
    <row r="212" spans="1:12" ht="22.5" x14ac:dyDescent="0.2">
      <c r="A212" s="108" t="s">
        <v>336</v>
      </c>
      <c r="B212" s="112">
        <v>40817</v>
      </c>
      <c r="C212" s="105"/>
      <c r="D212" s="117">
        <v>0.28000000000000003</v>
      </c>
      <c r="E212" s="45">
        <v>0.33600000000000002</v>
      </c>
      <c r="F212" s="45">
        <v>0.39200000000000002</v>
      </c>
      <c r="G212" s="45">
        <v>0.44800000000000006</v>
      </c>
      <c r="H212" s="45">
        <v>0.50400000000000011</v>
      </c>
      <c r="I212" s="45">
        <v>0.56000000000000005</v>
      </c>
      <c r="J212" s="33" t="s">
        <v>505</v>
      </c>
      <c r="K212" s="14" t="s">
        <v>515</v>
      </c>
      <c r="L212" s="37" t="s">
        <v>613</v>
      </c>
    </row>
    <row r="213" spans="1:12" ht="22.5" x14ac:dyDescent="0.2">
      <c r="A213" s="108" t="s">
        <v>340</v>
      </c>
      <c r="B213" s="112">
        <v>40452</v>
      </c>
      <c r="C213" s="105"/>
      <c r="D213" s="16">
        <v>0.42</v>
      </c>
      <c r="E213" s="45">
        <v>0.504</v>
      </c>
      <c r="F213" s="45">
        <v>0.58799999999999997</v>
      </c>
      <c r="G213" s="45">
        <v>0.67200000000000004</v>
      </c>
      <c r="H213" s="45">
        <v>0.75600000000000001</v>
      </c>
      <c r="I213" s="45">
        <v>0.84</v>
      </c>
      <c r="J213" s="33" t="s">
        <v>505</v>
      </c>
      <c r="K213" s="14" t="s">
        <v>515</v>
      </c>
      <c r="L213" s="37" t="s">
        <v>612</v>
      </c>
    </row>
    <row r="214" spans="1:12" x14ac:dyDescent="0.2">
      <c r="A214" s="14" t="s">
        <v>346</v>
      </c>
      <c r="B214" s="19">
        <v>37895</v>
      </c>
      <c r="C214" s="99"/>
      <c r="D214" s="16">
        <v>0.28000000000000003</v>
      </c>
      <c r="E214" s="45">
        <v>0.33600000000000002</v>
      </c>
      <c r="F214" s="45">
        <v>0.39200000000000002</v>
      </c>
      <c r="G214" s="45">
        <v>0.44800000000000006</v>
      </c>
      <c r="H214" s="45">
        <v>0.50400000000000011</v>
      </c>
      <c r="I214" s="45">
        <v>0.56000000000000005</v>
      </c>
      <c r="J214" s="33" t="s">
        <v>505</v>
      </c>
      <c r="K214" s="14" t="s">
        <v>515</v>
      </c>
    </row>
    <row r="215" spans="1:12" x14ac:dyDescent="0.2">
      <c r="A215" s="14" t="s">
        <v>347</v>
      </c>
      <c r="B215" s="19">
        <v>37895</v>
      </c>
      <c r="C215" s="99"/>
      <c r="D215" s="16">
        <v>0.28000000000000003</v>
      </c>
      <c r="E215" s="45">
        <v>0.33600000000000002</v>
      </c>
      <c r="F215" s="45">
        <v>0.39200000000000002</v>
      </c>
      <c r="G215" s="45">
        <v>0.44800000000000006</v>
      </c>
      <c r="H215" s="45">
        <v>0.50400000000000011</v>
      </c>
      <c r="I215" s="45">
        <v>0.56000000000000005</v>
      </c>
      <c r="J215" s="33" t="s">
        <v>505</v>
      </c>
      <c r="K215" s="14" t="s">
        <v>515</v>
      </c>
    </row>
    <row r="216" spans="1:12" x14ac:dyDescent="0.2">
      <c r="A216" s="14" t="s">
        <v>348</v>
      </c>
      <c r="B216" s="19">
        <v>37895</v>
      </c>
      <c r="C216" s="99"/>
      <c r="D216" s="16">
        <v>0.28000000000000003</v>
      </c>
      <c r="E216" s="45">
        <v>0.33600000000000002</v>
      </c>
      <c r="F216" s="45">
        <v>0.39200000000000002</v>
      </c>
      <c r="G216" s="45">
        <v>0.44800000000000006</v>
      </c>
      <c r="H216" s="45">
        <v>0.50400000000000011</v>
      </c>
      <c r="I216" s="45">
        <v>0.56000000000000005</v>
      </c>
      <c r="J216" s="33" t="s">
        <v>505</v>
      </c>
      <c r="K216" s="14" t="s">
        <v>515</v>
      </c>
    </row>
    <row r="217" spans="1:12" ht="22.5" x14ac:dyDescent="0.2">
      <c r="A217" s="97" t="s">
        <v>349</v>
      </c>
      <c r="B217" s="19">
        <v>39356</v>
      </c>
      <c r="C217" s="97"/>
      <c r="D217" s="138">
        <v>0.5</v>
      </c>
      <c r="E217" s="45">
        <v>0.6</v>
      </c>
      <c r="F217" s="45">
        <v>0.7</v>
      </c>
      <c r="G217" s="45">
        <v>0.8</v>
      </c>
      <c r="H217" s="45">
        <v>0.9</v>
      </c>
      <c r="I217" s="45">
        <v>1</v>
      </c>
      <c r="J217" s="105" t="s">
        <v>505</v>
      </c>
      <c r="K217" s="99" t="s">
        <v>515</v>
      </c>
      <c r="L217" s="37" t="s">
        <v>530</v>
      </c>
    </row>
    <row r="218" spans="1:12" x14ac:dyDescent="0.2">
      <c r="A218" s="14" t="s">
        <v>350</v>
      </c>
      <c r="B218" s="19">
        <v>37895</v>
      </c>
      <c r="C218" s="99"/>
      <c r="D218" s="16">
        <v>0.49</v>
      </c>
      <c r="E218" s="45">
        <v>0.58799999999999997</v>
      </c>
      <c r="F218" s="45">
        <v>0.68599999999999994</v>
      </c>
      <c r="G218" s="45">
        <v>0.78400000000000003</v>
      </c>
      <c r="H218" s="45">
        <v>0.88200000000000001</v>
      </c>
      <c r="I218" s="45">
        <v>0.98</v>
      </c>
      <c r="J218" s="33" t="s">
        <v>505</v>
      </c>
      <c r="K218" s="14" t="s">
        <v>515</v>
      </c>
    </row>
    <row r="219" spans="1:12" ht="22.5" x14ac:dyDescent="0.2">
      <c r="A219" s="14" t="s">
        <v>351</v>
      </c>
      <c r="B219" s="19">
        <v>40087</v>
      </c>
      <c r="C219" s="20"/>
      <c r="D219" s="16">
        <v>0.3</v>
      </c>
      <c r="E219" s="45">
        <v>0.36</v>
      </c>
      <c r="F219" s="45">
        <v>0.42</v>
      </c>
      <c r="G219" s="45">
        <v>0.48</v>
      </c>
      <c r="H219" s="45">
        <v>0.54</v>
      </c>
      <c r="I219" s="45">
        <v>0.6</v>
      </c>
      <c r="J219" s="33" t="s">
        <v>505</v>
      </c>
      <c r="K219" s="14" t="s">
        <v>515</v>
      </c>
      <c r="L219" s="37" t="s">
        <v>564</v>
      </c>
    </row>
    <row r="220" spans="1:12" ht="22.5" x14ac:dyDescent="0.2">
      <c r="A220" s="99" t="s">
        <v>352</v>
      </c>
      <c r="B220" s="101">
        <v>40087</v>
      </c>
      <c r="C220" s="102"/>
      <c r="D220" s="100">
        <v>0.3</v>
      </c>
      <c r="E220" s="45">
        <v>0.36</v>
      </c>
      <c r="F220" s="45">
        <v>0.42</v>
      </c>
      <c r="G220" s="45">
        <v>0.48</v>
      </c>
      <c r="H220" s="45">
        <v>0.54</v>
      </c>
      <c r="I220" s="45">
        <v>0.6</v>
      </c>
      <c r="J220" s="33" t="s">
        <v>505</v>
      </c>
      <c r="K220" s="14" t="s">
        <v>515</v>
      </c>
      <c r="L220" s="37" t="s">
        <v>564</v>
      </c>
    </row>
    <row r="221" spans="1:12" ht="22.5" x14ac:dyDescent="0.2">
      <c r="A221" s="99" t="s">
        <v>353</v>
      </c>
      <c r="B221" s="101">
        <v>40087</v>
      </c>
      <c r="C221" s="102"/>
      <c r="D221" s="100">
        <v>0.3</v>
      </c>
      <c r="E221" s="45">
        <v>0.36</v>
      </c>
      <c r="F221" s="45">
        <v>0.42</v>
      </c>
      <c r="G221" s="45">
        <v>0.48</v>
      </c>
      <c r="H221" s="45">
        <v>0.54</v>
      </c>
      <c r="I221" s="45">
        <v>0.6</v>
      </c>
      <c r="J221" s="33" t="s">
        <v>505</v>
      </c>
      <c r="K221" s="14" t="s">
        <v>515</v>
      </c>
      <c r="L221" s="37" t="s">
        <v>564</v>
      </c>
    </row>
    <row r="222" spans="1:12" ht="22.5" x14ac:dyDescent="0.2">
      <c r="A222" s="99" t="s">
        <v>354</v>
      </c>
      <c r="B222" s="101">
        <v>40087</v>
      </c>
      <c r="C222" s="102"/>
      <c r="D222" s="100">
        <v>0.3</v>
      </c>
      <c r="E222" s="45">
        <v>0.36</v>
      </c>
      <c r="F222" s="45">
        <v>0.42</v>
      </c>
      <c r="G222" s="45">
        <v>0.48</v>
      </c>
      <c r="H222" s="45">
        <v>0.54</v>
      </c>
      <c r="I222" s="45">
        <v>0.6</v>
      </c>
      <c r="J222" s="33" t="s">
        <v>505</v>
      </c>
      <c r="K222" s="14" t="s">
        <v>515</v>
      </c>
      <c r="L222" s="37" t="s">
        <v>564</v>
      </c>
    </row>
    <row r="223" spans="1:12" ht="22.5" x14ac:dyDescent="0.2">
      <c r="A223" s="14" t="s">
        <v>355</v>
      </c>
      <c r="B223" s="19">
        <v>40087</v>
      </c>
      <c r="C223" s="20"/>
      <c r="D223" s="16">
        <v>0.3</v>
      </c>
      <c r="E223" s="45">
        <v>0.36</v>
      </c>
      <c r="F223" s="45">
        <v>0.42</v>
      </c>
      <c r="G223" s="45">
        <v>0.48</v>
      </c>
      <c r="H223" s="45">
        <v>0.54</v>
      </c>
      <c r="I223" s="45">
        <v>0.6</v>
      </c>
      <c r="J223" s="105" t="s">
        <v>505</v>
      </c>
      <c r="K223" s="14" t="s">
        <v>515</v>
      </c>
      <c r="L223" s="37" t="s">
        <v>564</v>
      </c>
    </row>
    <row r="224" spans="1:12" ht="22.5" x14ac:dyDescent="0.2">
      <c r="A224" s="99" t="s">
        <v>356</v>
      </c>
      <c r="B224" s="101">
        <v>40087</v>
      </c>
      <c r="C224" s="102"/>
      <c r="D224" s="100">
        <v>0.3</v>
      </c>
      <c r="E224" s="45">
        <v>0.36</v>
      </c>
      <c r="F224" s="45">
        <v>0.42</v>
      </c>
      <c r="G224" s="45">
        <v>0.48</v>
      </c>
      <c r="H224" s="45">
        <v>0.54</v>
      </c>
      <c r="I224" s="45">
        <v>0.6</v>
      </c>
      <c r="J224" s="97" t="s">
        <v>505</v>
      </c>
      <c r="K224" s="97" t="s">
        <v>515</v>
      </c>
      <c r="L224" s="37" t="s">
        <v>564</v>
      </c>
    </row>
    <row r="225" spans="1:13" ht="22.5" x14ac:dyDescent="0.2">
      <c r="A225" s="99" t="s">
        <v>357</v>
      </c>
      <c r="B225" s="101">
        <v>40087</v>
      </c>
      <c r="C225" s="102"/>
      <c r="D225" s="100">
        <v>0.8</v>
      </c>
      <c r="E225" s="45">
        <v>0.96</v>
      </c>
      <c r="F225" s="45">
        <v>1.1199999999999999</v>
      </c>
      <c r="G225" s="45">
        <v>1.2800000000000002</v>
      </c>
      <c r="H225" s="45">
        <v>1.4400000000000002</v>
      </c>
      <c r="I225" s="45">
        <v>1.6</v>
      </c>
      <c r="J225" s="33" t="s">
        <v>505</v>
      </c>
      <c r="K225" s="14" t="s">
        <v>515</v>
      </c>
      <c r="L225" s="37" t="s">
        <v>564</v>
      </c>
    </row>
    <row r="226" spans="1:13" ht="22.5" x14ac:dyDescent="0.2">
      <c r="A226" s="99" t="s">
        <v>359</v>
      </c>
      <c r="B226" s="101">
        <v>40817</v>
      </c>
      <c r="C226" s="102"/>
      <c r="D226" s="100">
        <v>0.3</v>
      </c>
      <c r="E226" s="45">
        <v>0.36</v>
      </c>
      <c r="F226" s="45">
        <v>0.42</v>
      </c>
      <c r="G226" s="45">
        <v>0.48</v>
      </c>
      <c r="H226" s="45">
        <v>0.54</v>
      </c>
      <c r="I226" s="45">
        <v>0.6</v>
      </c>
      <c r="J226" s="33" t="s">
        <v>505</v>
      </c>
      <c r="K226" s="14" t="s">
        <v>515</v>
      </c>
      <c r="L226" s="37" t="s">
        <v>613</v>
      </c>
    </row>
    <row r="227" spans="1:13" s="108" customFormat="1" ht="22.5" x14ac:dyDescent="0.2">
      <c r="A227" s="109" t="s">
        <v>360</v>
      </c>
      <c r="B227" s="112">
        <v>41548</v>
      </c>
      <c r="C227" s="123"/>
      <c r="D227" s="139">
        <v>0.35</v>
      </c>
      <c r="E227" s="117">
        <v>0.42</v>
      </c>
      <c r="F227" s="117">
        <v>0.48999999999999994</v>
      </c>
      <c r="G227" s="117">
        <v>0.55999999999999994</v>
      </c>
      <c r="H227" s="117">
        <v>0.63</v>
      </c>
      <c r="I227" s="117">
        <v>0.7</v>
      </c>
      <c r="J227" s="107" t="s">
        <v>505</v>
      </c>
      <c r="K227" s="108" t="s">
        <v>515</v>
      </c>
      <c r="L227" s="109" t="s">
        <v>634</v>
      </c>
      <c r="M227" s="99"/>
    </row>
    <row r="228" spans="1:13" ht="22.5" x14ac:dyDescent="0.2">
      <c r="A228" s="108" t="s">
        <v>361</v>
      </c>
      <c r="B228" s="112">
        <v>40087</v>
      </c>
      <c r="C228" s="105"/>
      <c r="D228" s="117">
        <v>0.3</v>
      </c>
      <c r="E228" s="45">
        <v>0.36</v>
      </c>
      <c r="F228" s="45">
        <v>0.42</v>
      </c>
      <c r="G228" s="45">
        <v>0.48</v>
      </c>
      <c r="H228" s="45">
        <v>0.54</v>
      </c>
      <c r="I228" s="45">
        <v>0.6</v>
      </c>
      <c r="J228" s="33" t="s">
        <v>505</v>
      </c>
      <c r="K228" s="14" t="s">
        <v>515</v>
      </c>
      <c r="L228" s="37" t="s">
        <v>564</v>
      </c>
    </row>
    <row r="229" spans="1:13" s="108" customFormat="1" ht="22.5" x14ac:dyDescent="0.2">
      <c r="A229" s="109" t="s">
        <v>362</v>
      </c>
      <c r="B229" s="112">
        <v>41548</v>
      </c>
      <c r="C229" s="123"/>
      <c r="D229" s="139">
        <v>0.35</v>
      </c>
      <c r="E229" s="117">
        <v>0.42</v>
      </c>
      <c r="F229" s="117">
        <v>0.48999999999999994</v>
      </c>
      <c r="G229" s="117">
        <v>0.55999999999999994</v>
      </c>
      <c r="H229" s="117">
        <v>0.63</v>
      </c>
      <c r="I229" s="117">
        <v>0.7</v>
      </c>
      <c r="J229" s="107" t="s">
        <v>505</v>
      </c>
      <c r="K229" s="108" t="s">
        <v>515</v>
      </c>
      <c r="L229" s="109" t="s">
        <v>634</v>
      </c>
      <c r="M229" s="99"/>
    </row>
    <row r="230" spans="1:13" s="108" customFormat="1" ht="22.5" x14ac:dyDescent="0.2">
      <c r="A230" s="109" t="s">
        <v>363</v>
      </c>
      <c r="B230" s="112">
        <v>41548</v>
      </c>
      <c r="C230" s="123"/>
      <c r="D230" s="139">
        <v>0.35</v>
      </c>
      <c r="E230" s="117">
        <v>0.42</v>
      </c>
      <c r="F230" s="117">
        <v>0.48999999999999994</v>
      </c>
      <c r="G230" s="117">
        <v>0.55999999999999994</v>
      </c>
      <c r="H230" s="117">
        <v>0.63</v>
      </c>
      <c r="I230" s="117">
        <v>0.7</v>
      </c>
      <c r="J230" s="107" t="s">
        <v>505</v>
      </c>
      <c r="K230" s="108" t="s">
        <v>515</v>
      </c>
      <c r="L230" s="109" t="s">
        <v>634</v>
      </c>
      <c r="M230" s="99"/>
    </row>
    <row r="231" spans="1:13" s="108" customFormat="1" ht="22.5" x14ac:dyDescent="0.2">
      <c r="A231" s="109" t="s">
        <v>364</v>
      </c>
      <c r="B231" s="112">
        <v>41548</v>
      </c>
      <c r="C231" s="123"/>
      <c r="D231" s="139">
        <v>0.35</v>
      </c>
      <c r="E231" s="117">
        <v>0.42</v>
      </c>
      <c r="F231" s="117">
        <v>0.48999999999999994</v>
      </c>
      <c r="G231" s="117">
        <v>0.55999999999999994</v>
      </c>
      <c r="H231" s="117">
        <v>0.63</v>
      </c>
      <c r="I231" s="117">
        <v>0.7</v>
      </c>
      <c r="J231" s="107" t="s">
        <v>505</v>
      </c>
      <c r="K231" s="108" t="s">
        <v>515</v>
      </c>
      <c r="L231" s="109" t="s">
        <v>634</v>
      </c>
      <c r="M231" s="99"/>
    </row>
    <row r="232" spans="1:13" ht="22.5" x14ac:dyDescent="0.2">
      <c r="A232" s="14" t="s">
        <v>365</v>
      </c>
      <c r="B232" s="19">
        <v>38261</v>
      </c>
      <c r="C232" s="14"/>
      <c r="D232" s="16">
        <v>4.09</v>
      </c>
      <c r="E232" s="45">
        <v>4.9079999999999995</v>
      </c>
      <c r="F232" s="45">
        <v>5.7259999999999991</v>
      </c>
      <c r="G232" s="45">
        <v>6.5440000000000005</v>
      </c>
      <c r="H232" s="45">
        <v>7.3620000000000001</v>
      </c>
      <c r="I232" s="45">
        <v>8.18</v>
      </c>
      <c r="J232" s="33" t="s">
        <v>505</v>
      </c>
      <c r="K232" s="14" t="s">
        <v>515</v>
      </c>
      <c r="L232" s="37" t="s">
        <v>533</v>
      </c>
    </row>
    <row r="233" spans="1:13" ht="22.5" x14ac:dyDescent="0.2">
      <c r="A233" s="14" t="s">
        <v>366</v>
      </c>
      <c r="B233" s="19">
        <v>38261</v>
      </c>
      <c r="C233" s="14"/>
      <c r="D233" s="16">
        <v>4.09</v>
      </c>
      <c r="E233" s="45">
        <v>4.9079999999999995</v>
      </c>
      <c r="F233" s="45">
        <v>5.7259999999999991</v>
      </c>
      <c r="G233" s="45">
        <v>6.5440000000000005</v>
      </c>
      <c r="H233" s="45">
        <v>7.3620000000000001</v>
      </c>
      <c r="I233" s="45">
        <v>8.18</v>
      </c>
      <c r="J233" s="33" t="s">
        <v>505</v>
      </c>
      <c r="K233" s="14" t="s">
        <v>515</v>
      </c>
      <c r="L233" s="37" t="s">
        <v>533</v>
      </c>
    </row>
    <row r="234" spans="1:13" ht="22.5" x14ac:dyDescent="0.2">
      <c r="A234" s="14" t="s">
        <v>367</v>
      </c>
      <c r="B234" s="19">
        <v>38261</v>
      </c>
      <c r="C234" s="99"/>
      <c r="D234" s="16">
        <v>4.09</v>
      </c>
      <c r="E234" s="45">
        <v>4.9079999999999995</v>
      </c>
      <c r="F234" s="45">
        <v>5.7259999999999991</v>
      </c>
      <c r="G234" s="45">
        <v>6.5440000000000005</v>
      </c>
      <c r="H234" s="45">
        <v>7.3620000000000001</v>
      </c>
      <c r="I234" s="45">
        <v>8.18</v>
      </c>
      <c r="J234" s="33" t="s">
        <v>505</v>
      </c>
      <c r="K234" s="14" t="s">
        <v>515</v>
      </c>
      <c r="L234" s="37" t="s">
        <v>533</v>
      </c>
    </row>
    <row r="235" spans="1:13" ht="22.5" x14ac:dyDescent="0.2">
      <c r="A235" s="108" t="s">
        <v>368</v>
      </c>
      <c r="B235" s="112">
        <v>40087</v>
      </c>
      <c r="C235" s="105"/>
      <c r="D235" s="117">
        <v>1.98</v>
      </c>
      <c r="E235" s="45">
        <f t="shared" ref="E235:E237" si="20">D235*1.2</f>
        <v>2.3759999999999999</v>
      </c>
      <c r="F235" s="45">
        <f t="shared" ref="F235:F237" si="21">D235*1.4</f>
        <v>2.7719999999999998</v>
      </c>
      <c r="G235" s="45">
        <f t="shared" ref="G235:G237" si="22">D235*1.6</f>
        <v>3.1680000000000001</v>
      </c>
      <c r="H235" s="45">
        <f t="shared" ref="H235:H237" si="23">D235*1.8</f>
        <v>3.5640000000000001</v>
      </c>
      <c r="I235" s="45">
        <f t="shared" ref="I235:I237" si="24">D235*2</f>
        <v>3.96</v>
      </c>
      <c r="J235" s="33" t="s">
        <v>505</v>
      </c>
      <c r="K235" s="14" t="s">
        <v>515</v>
      </c>
      <c r="L235" s="37" t="s">
        <v>564</v>
      </c>
    </row>
    <row r="236" spans="1:13" ht="22.5" x14ac:dyDescent="0.2">
      <c r="A236" s="108" t="s">
        <v>369</v>
      </c>
      <c r="B236" s="112">
        <v>40087</v>
      </c>
      <c r="C236" s="105"/>
      <c r="D236" s="117">
        <v>1.98</v>
      </c>
      <c r="E236" s="45">
        <f t="shared" si="20"/>
        <v>2.3759999999999999</v>
      </c>
      <c r="F236" s="45">
        <f t="shared" si="21"/>
        <v>2.7719999999999998</v>
      </c>
      <c r="G236" s="45">
        <f t="shared" si="22"/>
        <v>3.1680000000000001</v>
      </c>
      <c r="H236" s="45">
        <f t="shared" si="23"/>
        <v>3.5640000000000001</v>
      </c>
      <c r="I236" s="45">
        <f t="shared" si="24"/>
        <v>3.96</v>
      </c>
      <c r="J236" s="33" t="s">
        <v>505</v>
      </c>
      <c r="K236" s="14" t="s">
        <v>515</v>
      </c>
      <c r="L236" s="37" t="s">
        <v>564</v>
      </c>
    </row>
    <row r="237" spans="1:13" ht="22.5" x14ac:dyDescent="0.2">
      <c r="A237" s="108" t="s">
        <v>370</v>
      </c>
      <c r="B237" s="112">
        <v>40087</v>
      </c>
      <c r="C237" s="105"/>
      <c r="D237" s="117">
        <v>1.75</v>
      </c>
      <c r="E237" s="45">
        <f t="shared" si="20"/>
        <v>2.1</v>
      </c>
      <c r="F237" s="45">
        <f t="shared" si="21"/>
        <v>2.4499999999999997</v>
      </c>
      <c r="G237" s="45">
        <f t="shared" si="22"/>
        <v>2.8000000000000003</v>
      </c>
      <c r="H237" s="45">
        <f t="shared" si="23"/>
        <v>3.15</v>
      </c>
      <c r="I237" s="45">
        <f t="shared" si="24"/>
        <v>3.5</v>
      </c>
      <c r="J237" s="33" t="s">
        <v>505</v>
      </c>
      <c r="K237" s="14" t="s">
        <v>515</v>
      </c>
      <c r="L237" s="37" t="s">
        <v>564</v>
      </c>
    </row>
    <row r="238" spans="1:13" ht="22.5" x14ac:dyDescent="0.2">
      <c r="A238" s="14" t="s">
        <v>371</v>
      </c>
      <c r="B238" s="19">
        <v>40817</v>
      </c>
      <c r="C238" s="14"/>
      <c r="D238" s="16">
        <v>1.8</v>
      </c>
      <c r="E238" s="45">
        <v>2.16</v>
      </c>
      <c r="F238" s="45">
        <v>2.52</v>
      </c>
      <c r="G238" s="45">
        <v>2.8800000000000003</v>
      </c>
      <c r="H238" s="45">
        <v>3.24</v>
      </c>
      <c r="I238" s="45">
        <v>3.6</v>
      </c>
      <c r="J238" s="33" t="s">
        <v>505</v>
      </c>
      <c r="K238" s="14" t="s">
        <v>515</v>
      </c>
      <c r="L238" s="37" t="s">
        <v>613</v>
      </c>
    </row>
    <row r="239" spans="1:13" x14ac:dyDescent="0.2">
      <c r="A239" s="14" t="s">
        <v>372</v>
      </c>
      <c r="B239" s="19">
        <v>37895</v>
      </c>
      <c r="C239" s="14"/>
      <c r="D239" s="16">
        <v>1.05</v>
      </c>
      <c r="E239" s="45">
        <f t="shared" ref="E239:E264" si="25">D239*1.2</f>
        <v>1.26</v>
      </c>
      <c r="F239" s="45">
        <f t="shared" ref="F239:F264" si="26">D239*1.4</f>
        <v>1.47</v>
      </c>
      <c r="G239" s="45">
        <f t="shared" ref="G239:G264" si="27">D239*1.6</f>
        <v>1.6800000000000002</v>
      </c>
      <c r="H239" s="45">
        <f t="shared" ref="H239:H264" si="28">D239*1.8</f>
        <v>1.8900000000000001</v>
      </c>
      <c r="I239" s="45">
        <f t="shared" ref="I239:I264" si="29">D239*2</f>
        <v>2.1</v>
      </c>
      <c r="J239" s="33" t="s">
        <v>505</v>
      </c>
      <c r="K239" s="14" t="s">
        <v>515</v>
      </c>
    </row>
    <row r="240" spans="1:13" x14ac:dyDescent="0.2">
      <c r="A240" s="14" t="s">
        <v>372</v>
      </c>
      <c r="B240" s="19">
        <v>37895</v>
      </c>
      <c r="C240" s="14"/>
      <c r="D240" s="16">
        <v>0.8</v>
      </c>
      <c r="E240" s="45">
        <f t="shared" si="25"/>
        <v>0.96</v>
      </c>
      <c r="F240" s="45">
        <f t="shared" si="26"/>
        <v>1.1199999999999999</v>
      </c>
      <c r="G240" s="45">
        <f t="shared" si="27"/>
        <v>1.2800000000000002</v>
      </c>
      <c r="H240" s="45">
        <f t="shared" si="28"/>
        <v>1.4400000000000002</v>
      </c>
      <c r="I240" s="45">
        <f t="shared" si="29"/>
        <v>1.6</v>
      </c>
      <c r="J240" s="33" t="s">
        <v>505</v>
      </c>
      <c r="K240" s="14" t="s">
        <v>516</v>
      </c>
      <c r="M240" s="37" t="s">
        <v>512</v>
      </c>
    </row>
    <row r="241" spans="1:13" ht="22.5" x14ac:dyDescent="0.2">
      <c r="A241" s="108" t="s">
        <v>373</v>
      </c>
      <c r="B241" s="112">
        <v>40087</v>
      </c>
      <c r="C241" s="105"/>
      <c r="D241" s="117">
        <v>1.25</v>
      </c>
      <c r="E241" s="45">
        <f t="shared" si="25"/>
        <v>1.5</v>
      </c>
      <c r="F241" s="45">
        <f t="shared" si="26"/>
        <v>1.75</v>
      </c>
      <c r="G241" s="45">
        <f t="shared" si="27"/>
        <v>2</v>
      </c>
      <c r="H241" s="45">
        <f t="shared" si="28"/>
        <v>2.25</v>
      </c>
      <c r="I241" s="45">
        <f t="shared" si="29"/>
        <v>2.5</v>
      </c>
      <c r="J241" s="33" t="s">
        <v>505</v>
      </c>
      <c r="K241" s="14" t="s">
        <v>515</v>
      </c>
      <c r="L241" s="37" t="s">
        <v>564</v>
      </c>
    </row>
    <row r="242" spans="1:13" x14ac:dyDescent="0.2">
      <c r="A242" s="14" t="s">
        <v>374</v>
      </c>
      <c r="B242" s="19">
        <v>37895</v>
      </c>
      <c r="C242" s="14"/>
      <c r="D242" s="16">
        <v>1.73</v>
      </c>
      <c r="E242" s="45">
        <f t="shared" si="25"/>
        <v>2.0760000000000001</v>
      </c>
      <c r="F242" s="45">
        <f t="shared" si="26"/>
        <v>2.4219999999999997</v>
      </c>
      <c r="G242" s="45">
        <f t="shared" si="27"/>
        <v>2.7680000000000002</v>
      </c>
      <c r="H242" s="45">
        <f t="shared" si="28"/>
        <v>3.1139999999999999</v>
      </c>
      <c r="I242" s="45">
        <f t="shared" si="29"/>
        <v>3.46</v>
      </c>
      <c r="J242" s="33" t="s">
        <v>505</v>
      </c>
      <c r="K242" s="14" t="s">
        <v>515</v>
      </c>
    </row>
    <row r="243" spans="1:13" x14ac:dyDescent="0.2">
      <c r="A243" s="14" t="s">
        <v>375</v>
      </c>
      <c r="B243" s="19">
        <v>37895</v>
      </c>
      <c r="C243" s="14"/>
      <c r="D243" s="16">
        <v>1.75</v>
      </c>
      <c r="E243" s="45">
        <f t="shared" si="25"/>
        <v>2.1</v>
      </c>
      <c r="F243" s="45">
        <f t="shared" si="26"/>
        <v>2.4499999999999997</v>
      </c>
      <c r="G243" s="45">
        <f t="shared" si="27"/>
        <v>2.8000000000000003</v>
      </c>
      <c r="H243" s="45">
        <f t="shared" si="28"/>
        <v>3.15</v>
      </c>
      <c r="I243" s="45">
        <f t="shared" si="29"/>
        <v>3.5</v>
      </c>
      <c r="J243" s="33" t="s">
        <v>505</v>
      </c>
      <c r="K243" s="14" t="s">
        <v>515</v>
      </c>
    </row>
    <row r="244" spans="1:13" ht="22.5" x14ac:dyDescent="0.2">
      <c r="A244" s="14" t="s">
        <v>376</v>
      </c>
      <c r="B244" s="19">
        <v>38261</v>
      </c>
      <c r="C244" s="14"/>
      <c r="D244" s="16">
        <v>51.3</v>
      </c>
      <c r="E244" s="45">
        <f t="shared" si="25"/>
        <v>61.559999999999995</v>
      </c>
      <c r="F244" s="45">
        <f t="shared" si="26"/>
        <v>71.819999999999993</v>
      </c>
      <c r="G244" s="45">
        <f t="shared" si="27"/>
        <v>82.08</v>
      </c>
      <c r="H244" s="45">
        <f t="shared" si="28"/>
        <v>92.34</v>
      </c>
      <c r="I244" s="45">
        <f t="shared" si="29"/>
        <v>102.6</v>
      </c>
      <c r="J244" s="33" t="s">
        <v>505</v>
      </c>
      <c r="K244" s="14" t="s">
        <v>515</v>
      </c>
      <c r="L244" s="37" t="s">
        <v>533</v>
      </c>
    </row>
    <row r="245" spans="1:13" ht="22.5" x14ac:dyDescent="0.2">
      <c r="A245" s="14" t="s">
        <v>377</v>
      </c>
      <c r="B245" s="19">
        <v>38261</v>
      </c>
      <c r="C245" s="14"/>
      <c r="D245" s="16">
        <v>51.3</v>
      </c>
      <c r="E245" s="45">
        <f t="shared" si="25"/>
        <v>61.559999999999995</v>
      </c>
      <c r="F245" s="45">
        <f t="shared" si="26"/>
        <v>71.819999999999993</v>
      </c>
      <c r="G245" s="45">
        <f t="shared" si="27"/>
        <v>82.08</v>
      </c>
      <c r="H245" s="45">
        <f t="shared" si="28"/>
        <v>92.34</v>
      </c>
      <c r="I245" s="45">
        <f t="shared" si="29"/>
        <v>102.6</v>
      </c>
      <c r="J245" s="33" t="s">
        <v>505</v>
      </c>
      <c r="K245" s="14" t="s">
        <v>515</v>
      </c>
      <c r="L245" s="37" t="s">
        <v>533</v>
      </c>
    </row>
    <row r="246" spans="1:13" ht="22.5" x14ac:dyDescent="0.2">
      <c r="A246" s="14" t="s">
        <v>378</v>
      </c>
      <c r="B246" s="19">
        <v>38261</v>
      </c>
      <c r="C246" s="14"/>
      <c r="D246" s="16">
        <v>51.3</v>
      </c>
      <c r="E246" s="45">
        <f t="shared" si="25"/>
        <v>61.559999999999995</v>
      </c>
      <c r="F246" s="45">
        <f t="shared" si="26"/>
        <v>71.819999999999993</v>
      </c>
      <c r="G246" s="45">
        <f t="shared" si="27"/>
        <v>82.08</v>
      </c>
      <c r="H246" s="45">
        <f t="shared" si="28"/>
        <v>92.34</v>
      </c>
      <c r="I246" s="45">
        <f t="shared" si="29"/>
        <v>102.6</v>
      </c>
      <c r="J246" s="33" t="s">
        <v>505</v>
      </c>
      <c r="K246" s="14" t="s">
        <v>515</v>
      </c>
      <c r="L246" s="37" t="s">
        <v>533</v>
      </c>
    </row>
    <row r="247" spans="1:13" ht="22.5" x14ac:dyDescent="0.2">
      <c r="A247" s="14" t="s">
        <v>379</v>
      </c>
      <c r="B247" s="19">
        <v>38261</v>
      </c>
      <c r="C247" s="14"/>
      <c r="D247" s="16">
        <v>51.3</v>
      </c>
      <c r="E247" s="45">
        <f t="shared" si="25"/>
        <v>61.559999999999995</v>
      </c>
      <c r="F247" s="45">
        <f t="shared" si="26"/>
        <v>71.819999999999993</v>
      </c>
      <c r="G247" s="45">
        <f t="shared" si="27"/>
        <v>82.08</v>
      </c>
      <c r="H247" s="45">
        <f t="shared" si="28"/>
        <v>92.34</v>
      </c>
      <c r="I247" s="45">
        <f t="shared" si="29"/>
        <v>102.6</v>
      </c>
      <c r="J247" s="33" t="s">
        <v>505</v>
      </c>
      <c r="K247" s="14" t="s">
        <v>515</v>
      </c>
      <c r="L247" s="37" t="s">
        <v>533</v>
      </c>
    </row>
    <row r="248" spans="1:13" ht="22.5" x14ac:dyDescent="0.2">
      <c r="A248" s="14" t="s">
        <v>380</v>
      </c>
      <c r="B248" s="19">
        <v>38261</v>
      </c>
      <c r="C248" s="14"/>
      <c r="D248" s="16">
        <v>51.3</v>
      </c>
      <c r="E248" s="45">
        <f t="shared" si="25"/>
        <v>61.559999999999995</v>
      </c>
      <c r="F248" s="45">
        <f t="shared" si="26"/>
        <v>71.819999999999993</v>
      </c>
      <c r="G248" s="45">
        <f t="shared" si="27"/>
        <v>82.08</v>
      </c>
      <c r="H248" s="45">
        <f t="shared" si="28"/>
        <v>92.34</v>
      </c>
      <c r="I248" s="45">
        <f t="shared" si="29"/>
        <v>102.6</v>
      </c>
      <c r="J248" s="33" t="s">
        <v>505</v>
      </c>
      <c r="K248" s="14" t="s">
        <v>515</v>
      </c>
      <c r="L248" s="37" t="s">
        <v>533</v>
      </c>
    </row>
    <row r="249" spans="1:13" ht="22.5" x14ac:dyDescent="0.2">
      <c r="A249" s="14" t="s">
        <v>381</v>
      </c>
      <c r="B249" s="19">
        <v>38261</v>
      </c>
      <c r="C249" s="99"/>
      <c r="D249" s="16">
        <v>51.3</v>
      </c>
      <c r="E249" s="45">
        <f t="shared" si="25"/>
        <v>61.559999999999995</v>
      </c>
      <c r="F249" s="45">
        <f t="shared" si="26"/>
        <v>71.819999999999993</v>
      </c>
      <c r="G249" s="45">
        <f t="shared" si="27"/>
        <v>82.08</v>
      </c>
      <c r="H249" s="45">
        <f t="shared" si="28"/>
        <v>92.34</v>
      </c>
      <c r="I249" s="45">
        <f t="shared" si="29"/>
        <v>102.6</v>
      </c>
      <c r="J249" s="33" t="s">
        <v>505</v>
      </c>
      <c r="K249" s="14" t="s">
        <v>515</v>
      </c>
      <c r="L249" s="37" t="s">
        <v>533</v>
      </c>
    </row>
    <row r="250" spans="1:13" ht="22.5" x14ac:dyDescent="0.2">
      <c r="A250" s="14" t="s">
        <v>382</v>
      </c>
      <c r="B250" s="101">
        <v>38261</v>
      </c>
      <c r="C250" s="14"/>
      <c r="D250" s="16">
        <v>51.3</v>
      </c>
      <c r="E250" s="45">
        <f t="shared" si="25"/>
        <v>61.559999999999995</v>
      </c>
      <c r="F250" s="45">
        <f t="shared" si="26"/>
        <v>71.819999999999993</v>
      </c>
      <c r="G250" s="45">
        <f t="shared" si="27"/>
        <v>82.08</v>
      </c>
      <c r="H250" s="45">
        <f t="shared" si="28"/>
        <v>92.34</v>
      </c>
      <c r="I250" s="45">
        <f t="shared" si="29"/>
        <v>102.6</v>
      </c>
      <c r="J250" s="105" t="s">
        <v>505</v>
      </c>
      <c r="K250" s="99" t="s">
        <v>515</v>
      </c>
      <c r="L250" s="37" t="s">
        <v>533</v>
      </c>
    </row>
    <row r="251" spans="1:13" ht="22.5" x14ac:dyDescent="0.2">
      <c r="A251" s="14" t="s">
        <v>383</v>
      </c>
      <c r="B251" s="19">
        <v>38261</v>
      </c>
      <c r="C251" s="99"/>
      <c r="D251" s="16">
        <v>51.3</v>
      </c>
      <c r="E251" s="45">
        <f t="shared" si="25"/>
        <v>61.559999999999995</v>
      </c>
      <c r="F251" s="45">
        <f t="shared" si="26"/>
        <v>71.819999999999993</v>
      </c>
      <c r="G251" s="45">
        <f t="shared" si="27"/>
        <v>82.08</v>
      </c>
      <c r="H251" s="45">
        <f t="shared" si="28"/>
        <v>92.34</v>
      </c>
      <c r="I251" s="45">
        <f t="shared" si="29"/>
        <v>102.6</v>
      </c>
      <c r="J251" s="33" t="s">
        <v>505</v>
      </c>
      <c r="K251" s="14" t="s">
        <v>515</v>
      </c>
      <c r="L251" s="37" t="s">
        <v>533</v>
      </c>
    </row>
    <row r="252" spans="1:13" ht="22.5" x14ac:dyDescent="0.2">
      <c r="A252" s="99" t="s">
        <v>384</v>
      </c>
      <c r="B252" s="101">
        <v>38261</v>
      </c>
      <c r="C252" s="99"/>
      <c r="D252" s="100">
        <v>51.3</v>
      </c>
      <c r="E252" s="45">
        <f t="shared" si="25"/>
        <v>61.559999999999995</v>
      </c>
      <c r="F252" s="45">
        <f t="shared" si="26"/>
        <v>71.819999999999993</v>
      </c>
      <c r="G252" s="45">
        <f t="shared" si="27"/>
        <v>82.08</v>
      </c>
      <c r="H252" s="45">
        <f t="shared" si="28"/>
        <v>92.34</v>
      </c>
      <c r="I252" s="45">
        <f t="shared" si="29"/>
        <v>102.6</v>
      </c>
      <c r="J252" s="33" t="s">
        <v>505</v>
      </c>
      <c r="K252" s="14" t="s">
        <v>515</v>
      </c>
      <c r="L252" s="37" t="s">
        <v>533</v>
      </c>
    </row>
    <row r="253" spans="1:13" ht="22.5" x14ac:dyDescent="0.2">
      <c r="A253" s="99" t="s">
        <v>385</v>
      </c>
      <c r="B253" s="19">
        <v>38261</v>
      </c>
      <c r="C253" s="99"/>
      <c r="D253" s="16">
        <v>51.3</v>
      </c>
      <c r="E253" s="45">
        <f t="shared" si="25"/>
        <v>61.559999999999995</v>
      </c>
      <c r="F253" s="45">
        <f t="shared" si="26"/>
        <v>71.819999999999993</v>
      </c>
      <c r="G253" s="45">
        <f t="shared" si="27"/>
        <v>82.08</v>
      </c>
      <c r="H253" s="45">
        <f t="shared" si="28"/>
        <v>92.34</v>
      </c>
      <c r="I253" s="45">
        <f t="shared" si="29"/>
        <v>102.6</v>
      </c>
      <c r="J253" s="33" t="s">
        <v>505</v>
      </c>
      <c r="K253" s="14" t="s">
        <v>515</v>
      </c>
      <c r="L253" s="37" t="s">
        <v>533</v>
      </c>
    </row>
    <row r="254" spans="1:13" ht="22.5" x14ac:dyDescent="0.2">
      <c r="A254" s="14" t="s">
        <v>386</v>
      </c>
      <c r="B254" s="19">
        <v>38261</v>
      </c>
      <c r="C254" s="14"/>
      <c r="D254" s="16">
        <v>51.3</v>
      </c>
      <c r="E254" s="45">
        <f t="shared" si="25"/>
        <v>61.559999999999995</v>
      </c>
      <c r="F254" s="45">
        <f t="shared" si="26"/>
        <v>71.819999999999993</v>
      </c>
      <c r="G254" s="45">
        <f t="shared" si="27"/>
        <v>82.08</v>
      </c>
      <c r="H254" s="45">
        <f t="shared" si="28"/>
        <v>92.34</v>
      </c>
      <c r="I254" s="45">
        <f t="shared" si="29"/>
        <v>102.6</v>
      </c>
      <c r="J254" s="33" t="s">
        <v>505</v>
      </c>
      <c r="K254" s="14" t="s">
        <v>515</v>
      </c>
      <c r="L254" s="37" t="s">
        <v>533</v>
      </c>
    </row>
    <row r="255" spans="1:13" x14ac:dyDescent="0.2">
      <c r="A255" s="14" t="s">
        <v>514</v>
      </c>
      <c r="B255" s="19">
        <v>37895</v>
      </c>
      <c r="C255" s="14"/>
      <c r="D255" s="16">
        <v>4</v>
      </c>
      <c r="E255" s="45">
        <f t="shared" si="25"/>
        <v>4.8</v>
      </c>
      <c r="F255" s="45">
        <f t="shared" si="26"/>
        <v>5.6</v>
      </c>
      <c r="G255" s="45">
        <f t="shared" si="27"/>
        <v>6.4</v>
      </c>
      <c r="H255" s="45">
        <f t="shared" si="28"/>
        <v>7.2</v>
      </c>
      <c r="I255" s="45">
        <f t="shared" si="29"/>
        <v>8</v>
      </c>
      <c r="J255" s="33" t="s">
        <v>505</v>
      </c>
      <c r="K255" s="14" t="s">
        <v>516</v>
      </c>
      <c r="M255" s="37" t="s">
        <v>512</v>
      </c>
    </row>
    <row r="256" spans="1:13" ht="22.5" x14ac:dyDescent="0.2">
      <c r="A256" s="14" t="s">
        <v>387</v>
      </c>
      <c r="B256" s="19">
        <v>38261</v>
      </c>
      <c r="C256" s="99"/>
      <c r="D256" s="16">
        <v>8</v>
      </c>
      <c r="E256" s="45">
        <f t="shared" si="25"/>
        <v>9.6</v>
      </c>
      <c r="F256" s="45">
        <f t="shared" si="26"/>
        <v>11.2</v>
      </c>
      <c r="G256" s="45">
        <f t="shared" si="27"/>
        <v>12.8</v>
      </c>
      <c r="H256" s="45">
        <f t="shared" si="28"/>
        <v>14.4</v>
      </c>
      <c r="I256" s="45">
        <f t="shared" si="29"/>
        <v>16</v>
      </c>
      <c r="J256" s="33" t="s">
        <v>505</v>
      </c>
      <c r="K256" s="14" t="s">
        <v>515</v>
      </c>
      <c r="L256" s="109" t="s">
        <v>533</v>
      </c>
    </row>
    <row r="257" spans="1:13" ht="22.5" x14ac:dyDescent="0.2">
      <c r="A257" s="14" t="s">
        <v>388</v>
      </c>
      <c r="B257" s="19">
        <v>38261</v>
      </c>
      <c r="C257" s="99"/>
      <c r="D257" s="16">
        <v>8</v>
      </c>
      <c r="E257" s="45">
        <f t="shared" si="25"/>
        <v>9.6</v>
      </c>
      <c r="F257" s="45">
        <f t="shared" si="26"/>
        <v>11.2</v>
      </c>
      <c r="G257" s="45">
        <f t="shared" si="27"/>
        <v>12.8</v>
      </c>
      <c r="H257" s="45">
        <f t="shared" si="28"/>
        <v>14.4</v>
      </c>
      <c r="I257" s="45">
        <f t="shared" si="29"/>
        <v>16</v>
      </c>
      <c r="J257" s="33" t="s">
        <v>505</v>
      </c>
      <c r="K257" s="14" t="s">
        <v>515</v>
      </c>
      <c r="L257" s="109" t="s">
        <v>533</v>
      </c>
    </row>
    <row r="258" spans="1:13" ht="22.5" x14ac:dyDescent="0.2">
      <c r="A258" s="99" t="s">
        <v>389</v>
      </c>
      <c r="B258" s="101">
        <v>38261</v>
      </c>
      <c r="C258" s="99"/>
      <c r="D258" s="100">
        <v>8</v>
      </c>
      <c r="E258" s="45">
        <f t="shared" si="25"/>
        <v>9.6</v>
      </c>
      <c r="F258" s="45">
        <f t="shared" si="26"/>
        <v>11.2</v>
      </c>
      <c r="G258" s="45">
        <f t="shared" si="27"/>
        <v>12.8</v>
      </c>
      <c r="H258" s="45">
        <f t="shared" si="28"/>
        <v>14.4</v>
      </c>
      <c r="I258" s="45">
        <f t="shared" si="29"/>
        <v>16</v>
      </c>
      <c r="J258" s="33" t="s">
        <v>505</v>
      </c>
      <c r="K258" s="14" t="s">
        <v>515</v>
      </c>
      <c r="L258" s="37" t="s">
        <v>533</v>
      </c>
    </row>
    <row r="259" spans="1:13" ht="22.5" x14ac:dyDescent="0.2">
      <c r="A259" s="14" t="s">
        <v>390</v>
      </c>
      <c r="B259" s="19">
        <v>38261</v>
      </c>
      <c r="C259" s="99"/>
      <c r="D259" s="16">
        <v>8</v>
      </c>
      <c r="E259" s="45">
        <f t="shared" si="25"/>
        <v>9.6</v>
      </c>
      <c r="F259" s="45">
        <f t="shared" si="26"/>
        <v>11.2</v>
      </c>
      <c r="G259" s="45">
        <f t="shared" si="27"/>
        <v>12.8</v>
      </c>
      <c r="H259" s="45">
        <f t="shared" si="28"/>
        <v>14.4</v>
      </c>
      <c r="I259" s="45">
        <f t="shared" si="29"/>
        <v>16</v>
      </c>
      <c r="J259" s="33" t="s">
        <v>505</v>
      </c>
      <c r="K259" s="14" t="s">
        <v>515</v>
      </c>
      <c r="L259" s="109" t="s">
        <v>533</v>
      </c>
    </row>
    <row r="260" spans="1:13" ht="22.5" x14ac:dyDescent="0.2">
      <c r="A260" s="99" t="s">
        <v>391</v>
      </c>
      <c r="B260" s="59">
        <v>39722</v>
      </c>
      <c r="C260" s="99"/>
      <c r="D260" s="100">
        <v>1.5</v>
      </c>
      <c r="E260" s="45">
        <f t="shared" si="25"/>
        <v>1.7999999999999998</v>
      </c>
      <c r="F260" s="45">
        <f t="shared" si="26"/>
        <v>2.0999999999999996</v>
      </c>
      <c r="G260" s="45">
        <f t="shared" si="27"/>
        <v>2.4000000000000004</v>
      </c>
      <c r="H260" s="45">
        <f t="shared" si="28"/>
        <v>2.7</v>
      </c>
      <c r="I260" s="45">
        <f t="shared" si="29"/>
        <v>3</v>
      </c>
      <c r="J260" s="97" t="s">
        <v>505</v>
      </c>
      <c r="K260" s="97" t="s">
        <v>515</v>
      </c>
      <c r="L260" s="37" t="s">
        <v>531</v>
      </c>
    </row>
    <row r="261" spans="1:13" ht="22.5" x14ac:dyDescent="0.2">
      <c r="A261" s="108" t="s">
        <v>392</v>
      </c>
      <c r="B261" s="112">
        <v>40087</v>
      </c>
      <c r="C261" s="105"/>
      <c r="D261" s="45">
        <v>1.5</v>
      </c>
      <c r="E261" s="45">
        <f t="shared" si="25"/>
        <v>1.7999999999999998</v>
      </c>
      <c r="F261" s="45">
        <f t="shared" si="26"/>
        <v>2.0999999999999996</v>
      </c>
      <c r="G261" s="45">
        <f t="shared" si="27"/>
        <v>2.4000000000000004</v>
      </c>
      <c r="H261" s="45">
        <f t="shared" si="28"/>
        <v>2.7</v>
      </c>
      <c r="I261" s="45">
        <f t="shared" si="29"/>
        <v>3</v>
      </c>
      <c r="J261" s="33" t="s">
        <v>505</v>
      </c>
      <c r="K261" s="14" t="s">
        <v>515</v>
      </c>
      <c r="L261" s="37" t="s">
        <v>564</v>
      </c>
    </row>
    <row r="262" spans="1:13" x14ac:dyDescent="0.2">
      <c r="A262" s="99" t="s">
        <v>393</v>
      </c>
      <c r="B262" s="101">
        <v>37895</v>
      </c>
      <c r="C262" s="99"/>
      <c r="D262" s="100">
        <v>1.29</v>
      </c>
      <c r="E262" s="45">
        <f t="shared" si="25"/>
        <v>1.548</v>
      </c>
      <c r="F262" s="45">
        <f t="shared" si="26"/>
        <v>1.8059999999999998</v>
      </c>
      <c r="G262" s="45">
        <f t="shared" si="27"/>
        <v>2.0640000000000001</v>
      </c>
      <c r="H262" s="45">
        <f t="shared" si="28"/>
        <v>2.3220000000000001</v>
      </c>
      <c r="I262" s="45">
        <f t="shared" si="29"/>
        <v>2.58</v>
      </c>
      <c r="J262" s="33" t="s">
        <v>505</v>
      </c>
      <c r="K262" s="14" t="s">
        <v>515</v>
      </c>
    </row>
    <row r="263" spans="1:13" x14ac:dyDescent="0.2">
      <c r="A263" s="99" t="s">
        <v>394</v>
      </c>
      <c r="B263" s="101">
        <v>37895</v>
      </c>
      <c r="C263" s="99"/>
      <c r="D263" s="100">
        <v>1.29</v>
      </c>
      <c r="E263" s="45">
        <f t="shared" si="25"/>
        <v>1.548</v>
      </c>
      <c r="F263" s="45">
        <f t="shared" si="26"/>
        <v>1.8059999999999998</v>
      </c>
      <c r="G263" s="45">
        <f t="shared" si="27"/>
        <v>2.0640000000000001</v>
      </c>
      <c r="H263" s="45">
        <f t="shared" si="28"/>
        <v>2.3220000000000001</v>
      </c>
      <c r="I263" s="45">
        <f t="shared" si="29"/>
        <v>2.58</v>
      </c>
      <c r="J263" s="33" t="s">
        <v>505</v>
      </c>
      <c r="K263" s="14" t="s">
        <v>515</v>
      </c>
    </row>
    <row r="264" spans="1:13" ht="22.5" x14ac:dyDescent="0.2">
      <c r="A264" s="123" t="s">
        <v>397</v>
      </c>
      <c r="B264" s="122">
        <v>41183</v>
      </c>
      <c r="C264" s="123"/>
      <c r="D264" s="124">
        <v>6</v>
      </c>
      <c r="E264" s="117">
        <f t="shared" si="25"/>
        <v>7.1999999999999993</v>
      </c>
      <c r="F264" s="117">
        <f t="shared" si="26"/>
        <v>8.3999999999999986</v>
      </c>
      <c r="G264" s="117">
        <f t="shared" si="27"/>
        <v>9.6000000000000014</v>
      </c>
      <c r="H264" s="117">
        <f t="shared" si="28"/>
        <v>10.8</v>
      </c>
      <c r="I264" s="117">
        <f t="shared" si="29"/>
        <v>12</v>
      </c>
      <c r="J264" s="123" t="s">
        <v>505</v>
      </c>
      <c r="K264" s="123" t="s">
        <v>515</v>
      </c>
      <c r="L264" s="125" t="s">
        <v>629</v>
      </c>
      <c r="M264" s="126"/>
    </row>
    <row r="265" spans="1:13" s="108" customFormat="1" ht="22.5" x14ac:dyDescent="0.2">
      <c r="A265" s="109" t="s">
        <v>405</v>
      </c>
      <c r="B265" s="112">
        <v>41548</v>
      </c>
      <c r="C265" s="123"/>
      <c r="D265" s="139">
        <v>0.55000000000000004</v>
      </c>
      <c r="E265" s="117">
        <v>0.66</v>
      </c>
      <c r="F265" s="117">
        <v>0.77</v>
      </c>
      <c r="G265" s="117">
        <v>0.88000000000000012</v>
      </c>
      <c r="H265" s="117">
        <v>0.9900000000000001</v>
      </c>
      <c r="I265" s="117">
        <v>1.1000000000000001</v>
      </c>
      <c r="J265" s="107" t="s">
        <v>505</v>
      </c>
      <c r="K265" s="108" t="s">
        <v>515</v>
      </c>
      <c r="L265" s="109" t="s">
        <v>634</v>
      </c>
      <c r="M265" s="99"/>
    </row>
    <row r="266" spans="1:13" s="108" customFormat="1" ht="22.5" x14ac:dyDescent="0.2">
      <c r="A266" s="109" t="s">
        <v>407</v>
      </c>
      <c r="B266" s="112">
        <v>41548</v>
      </c>
      <c r="C266" s="123"/>
      <c r="D266" s="139">
        <v>0.55000000000000004</v>
      </c>
      <c r="E266" s="117">
        <v>0.66</v>
      </c>
      <c r="F266" s="117">
        <v>0.77</v>
      </c>
      <c r="G266" s="117">
        <v>0.88000000000000012</v>
      </c>
      <c r="H266" s="117">
        <v>0.9900000000000001</v>
      </c>
      <c r="I266" s="117">
        <v>1.1000000000000001</v>
      </c>
      <c r="J266" s="107" t="s">
        <v>505</v>
      </c>
      <c r="K266" s="108" t="s">
        <v>515</v>
      </c>
      <c r="L266" s="109" t="s">
        <v>634</v>
      </c>
      <c r="M266" s="99"/>
    </row>
    <row r="267" spans="1:13" s="108" customFormat="1" ht="22.5" x14ac:dyDescent="0.2">
      <c r="A267" s="109" t="s">
        <v>408</v>
      </c>
      <c r="B267" s="112">
        <v>41548</v>
      </c>
      <c r="C267" s="123"/>
      <c r="D267" s="139">
        <v>0.55000000000000004</v>
      </c>
      <c r="E267" s="117">
        <v>0.66</v>
      </c>
      <c r="F267" s="117">
        <v>0.77</v>
      </c>
      <c r="G267" s="117">
        <v>0.88000000000000012</v>
      </c>
      <c r="H267" s="117">
        <v>0.9900000000000001</v>
      </c>
      <c r="I267" s="117">
        <v>1.1000000000000001</v>
      </c>
      <c r="J267" s="107" t="s">
        <v>505</v>
      </c>
      <c r="K267" s="108" t="s">
        <v>515</v>
      </c>
      <c r="L267" s="109" t="s">
        <v>634</v>
      </c>
      <c r="M267" s="99"/>
    </row>
    <row r="268" spans="1:13" s="108" customFormat="1" ht="33.75" x14ac:dyDescent="0.2">
      <c r="A268" s="105" t="s">
        <v>409</v>
      </c>
      <c r="B268" s="132">
        <v>41548</v>
      </c>
      <c r="C268" s="83"/>
      <c r="D268" s="117">
        <v>0.4</v>
      </c>
      <c r="E268" s="117">
        <v>0.48</v>
      </c>
      <c r="F268" s="117">
        <v>0.55999999999999994</v>
      </c>
      <c r="G268" s="117">
        <v>0.64000000000000012</v>
      </c>
      <c r="H268" s="117">
        <v>0.72000000000000008</v>
      </c>
      <c r="I268" s="117">
        <v>0.8</v>
      </c>
      <c r="J268" s="105" t="s">
        <v>505</v>
      </c>
      <c r="K268" s="99" t="s">
        <v>515</v>
      </c>
      <c r="L268" s="109" t="s">
        <v>634</v>
      </c>
      <c r="M268" s="109" t="s">
        <v>633</v>
      </c>
    </row>
    <row r="269" spans="1:13" s="108" customFormat="1" ht="22.5" x14ac:dyDescent="0.2">
      <c r="A269" s="105" t="s">
        <v>410</v>
      </c>
      <c r="B269" s="132">
        <v>41548</v>
      </c>
      <c r="C269" s="83"/>
      <c r="D269" s="117">
        <v>0.4</v>
      </c>
      <c r="E269" s="117">
        <v>0.48</v>
      </c>
      <c r="F269" s="117">
        <v>0.55999999999999994</v>
      </c>
      <c r="G269" s="117">
        <v>0.64000000000000012</v>
      </c>
      <c r="H269" s="117">
        <v>0.72000000000000008</v>
      </c>
      <c r="I269" s="117">
        <v>0.8</v>
      </c>
      <c r="J269" s="105" t="s">
        <v>505</v>
      </c>
      <c r="K269" s="99" t="s">
        <v>515</v>
      </c>
      <c r="L269" s="109" t="s">
        <v>634</v>
      </c>
      <c r="M269" s="83"/>
    </row>
    <row r="270" spans="1:13" s="108" customFormat="1" ht="22.5" x14ac:dyDescent="0.2">
      <c r="A270" s="105" t="s">
        <v>411</v>
      </c>
      <c r="B270" s="132">
        <v>41548</v>
      </c>
      <c r="C270" s="83"/>
      <c r="D270" s="117">
        <v>0.4</v>
      </c>
      <c r="E270" s="117">
        <v>0.48</v>
      </c>
      <c r="F270" s="117">
        <v>0.55999999999999994</v>
      </c>
      <c r="G270" s="117">
        <v>0.64000000000000012</v>
      </c>
      <c r="H270" s="117">
        <v>0.72000000000000008</v>
      </c>
      <c r="I270" s="117">
        <v>0.8</v>
      </c>
      <c r="J270" s="105" t="s">
        <v>505</v>
      </c>
      <c r="K270" s="99" t="s">
        <v>515</v>
      </c>
      <c r="L270" s="109" t="s">
        <v>634</v>
      </c>
      <c r="M270" s="83"/>
    </row>
    <row r="271" spans="1:13" s="108" customFormat="1" ht="22.5" x14ac:dyDescent="0.2">
      <c r="A271" s="109" t="s">
        <v>412</v>
      </c>
      <c r="B271" s="112">
        <v>41548</v>
      </c>
      <c r="C271" s="123"/>
      <c r="D271" s="139">
        <v>0.55000000000000004</v>
      </c>
      <c r="E271" s="117">
        <v>0.66</v>
      </c>
      <c r="F271" s="117">
        <v>0.77</v>
      </c>
      <c r="G271" s="117">
        <v>0.88000000000000012</v>
      </c>
      <c r="H271" s="117">
        <v>0.9900000000000001</v>
      </c>
      <c r="I271" s="117">
        <v>1.1000000000000001</v>
      </c>
      <c r="J271" s="107" t="s">
        <v>505</v>
      </c>
      <c r="K271" s="108" t="s">
        <v>515</v>
      </c>
      <c r="L271" s="109" t="s">
        <v>634</v>
      </c>
      <c r="M271" s="99"/>
    </row>
    <row r="272" spans="1:13" s="108" customFormat="1" ht="22.5" x14ac:dyDescent="0.2">
      <c r="A272" s="105" t="s">
        <v>413</v>
      </c>
      <c r="B272" s="132">
        <v>41548</v>
      </c>
      <c r="C272" s="83"/>
      <c r="D272" s="117">
        <v>0.55000000000000004</v>
      </c>
      <c r="E272" s="117">
        <v>0.66</v>
      </c>
      <c r="F272" s="117">
        <v>0.77</v>
      </c>
      <c r="G272" s="117">
        <v>0.88000000000000012</v>
      </c>
      <c r="H272" s="117">
        <v>0.9900000000000001</v>
      </c>
      <c r="I272" s="117">
        <v>1.1000000000000001</v>
      </c>
      <c r="J272" s="105" t="s">
        <v>505</v>
      </c>
      <c r="K272" s="99" t="s">
        <v>515</v>
      </c>
      <c r="L272" s="109" t="s">
        <v>634</v>
      </c>
      <c r="M272" s="83"/>
    </row>
    <row r="273" spans="1:13" s="108" customFormat="1" ht="22.5" x14ac:dyDescent="0.2">
      <c r="A273" s="105" t="s">
        <v>414</v>
      </c>
      <c r="B273" s="132">
        <v>41548</v>
      </c>
      <c r="C273" s="83"/>
      <c r="D273" s="117">
        <v>0.55000000000000004</v>
      </c>
      <c r="E273" s="117">
        <v>0.66</v>
      </c>
      <c r="F273" s="117">
        <v>0.77</v>
      </c>
      <c r="G273" s="117">
        <v>0.88000000000000012</v>
      </c>
      <c r="H273" s="117">
        <v>0.9900000000000001</v>
      </c>
      <c r="I273" s="117">
        <v>1.1000000000000001</v>
      </c>
      <c r="J273" s="105" t="s">
        <v>505</v>
      </c>
      <c r="K273" s="99" t="s">
        <v>515</v>
      </c>
      <c r="L273" s="109" t="s">
        <v>634</v>
      </c>
      <c r="M273" s="83"/>
    </row>
    <row r="274" spans="1:13" x14ac:dyDescent="0.2">
      <c r="A274" s="99" t="s">
        <v>415</v>
      </c>
      <c r="B274" s="101">
        <v>37895</v>
      </c>
      <c r="C274" s="99"/>
      <c r="D274" s="100">
        <v>1.7</v>
      </c>
      <c r="E274" s="45">
        <f t="shared" ref="E274:E287" si="30">D274*1.2</f>
        <v>2.04</v>
      </c>
      <c r="F274" s="45">
        <f t="shared" ref="F274:F287" si="31">D274*1.4</f>
        <v>2.38</v>
      </c>
      <c r="G274" s="45">
        <f t="shared" ref="G274:G287" si="32">D274*1.6</f>
        <v>2.72</v>
      </c>
      <c r="H274" s="45">
        <f t="shared" ref="H274:H287" si="33">D274*1.8</f>
        <v>3.06</v>
      </c>
      <c r="I274" s="45">
        <f t="shared" ref="I274:I287" si="34">D274*2</f>
        <v>3.4</v>
      </c>
      <c r="J274" s="33" t="s">
        <v>505</v>
      </c>
      <c r="K274" s="14" t="s">
        <v>515</v>
      </c>
    </row>
    <row r="275" spans="1:13" ht="22.5" x14ac:dyDescent="0.2">
      <c r="A275" s="36" t="s">
        <v>416</v>
      </c>
      <c r="B275" s="40">
        <v>40087</v>
      </c>
      <c r="C275" s="105"/>
      <c r="D275" s="45">
        <v>2.7</v>
      </c>
      <c r="E275" s="45">
        <f t="shared" si="30"/>
        <v>3.24</v>
      </c>
      <c r="F275" s="45">
        <f t="shared" si="31"/>
        <v>3.78</v>
      </c>
      <c r="G275" s="45">
        <f t="shared" si="32"/>
        <v>4.32</v>
      </c>
      <c r="H275" s="45">
        <f t="shared" si="33"/>
        <v>4.8600000000000003</v>
      </c>
      <c r="I275" s="45">
        <f t="shared" si="34"/>
        <v>5.4</v>
      </c>
      <c r="J275" s="33" t="s">
        <v>505</v>
      </c>
      <c r="K275" s="14" t="s">
        <v>515</v>
      </c>
      <c r="L275" s="37" t="s">
        <v>564</v>
      </c>
    </row>
    <row r="276" spans="1:13" x14ac:dyDescent="0.2">
      <c r="A276" s="99" t="s">
        <v>417</v>
      </c>
      <c r="B276" s="101">
        <v>37895</v>
      </c>
      <c r="C276" s="99"/>
      <c r="D276" s="100">
        <v>1.7</v>
      </c>
      <c r="E276" s="45">
        <f t="shared" si="30"/>
        <v>2.04</v>
      </c>
      <c r="F276" s="45">
        <f t="shared" si="31"/>
        <v>2.38</v>
      </c>
      <c r="G276" s="45">
        <f t="shared" si="32"/>
        <v>2.72</v>
      </c>
      <c r="H276" s="45">
        <f t="shared" si="33"/>
        <v>3.06</v>
      </c>
      <c r="I276" s="45">
        <f t="shared" si="34"/>
        <v>3.4</v>
      </c>
      <c r="J276" s="33" t="s">
        <v>505</v>
      </c>
      <c r="K276" s="14" t="s">
        <v>515</v>
      </c>
    </row>
    <row r="277" spans="1:13" ht="22.5" x14ac:dyDescent="0.2">
      <c r="A277" s="36" t="s">
        <v>418</v>
      </c>
      <c r="B277" s="40">
        <v>40087</v>
      </c>
      <c r="D277" s="45">
        <v>3</v>
      </c>
      <c r="E277" s="45">
        <f t="shared" si="30"/>
        <v>3.5999999999999996</v>
      </c>
      <c r="F277" s="45">
        <f t="shared" si="31"/>
        <v>4.1999999999999993</v>
      </c>
      <c r="G277" s="45">
        <f t="shared" si="32"/>
        <v>4.8000000000000007</v>
      </c>
      <c r="H277" s="45">
        <f t="shared" si="33"/>
        <v>5.4</v>
      </c>
      <c r="I277" s="45">
        <f t="shared" si="34"/>
        <v>6</v>
      </c>
      <c r="J277" s="33" t="s">
        <v>505</v>
      </c>
      <c r="K277" s="14" t="s">
        <v>515</v>
      </c>
      <c r="L277" s="37" t="s">
        <v>564</v>
      </c>
    </row>
    <row r="278" spans="1:13" x14ac:dyDescent="0.2">
      <c r="A278" s="14" t="s">
        <v>419</v>
      </c>
      <c r="B278" s="19">
        <v>37895</v>
      </c>
      <c r="C278" s="99"/>
      <c r="D278" s="16">
        <v>1.7</v>
      </c>
      <c r="E278" s="45">
        <f t="shared" si="30"/>
        <v>2.04</v>
      </c>
      <c r="F278" s="45">
        <f t="shared" si="31"/>
        <v>2.38</v>
      </c>
      <c r="G278" s="45">
        <f t="shared" si="32"/>
        <v>2.72</v>
      </c>
      <c r="H278" s="45">
        <f t="shared" si="33"/>
        <v>3.06</v>
      </c>
      <c r="I278" s="45">
        <f t="shared" si="34"/>
        <v>3.4</v>
      </c>
      <c r="J278" s="33" t="s">
        <v>505</v>
      </c>
      <c r="K278" s="14" t="s">
        <v>515</v>
      </c>
    </row>
    <row r="279" spans="1:13" ht="22.5" x14ac:dyDescent="0.2">
      <c r="A279" s="14" t="s">
        <v>420</v>
      </c>
      <c r="B279" s="19">
        <v>40087</v>
      </c>
      <c r="C279" s="102"/>
      <c r="D279" s="16">
        <v>0.06</v>
      </c>
      <c r="E279" s="45">
        <f t="shared" si="30"/>
        <v>7.1999999999999995E-2</v>
      </c>
      <c r="F279" s="45">
        <f t="shared" si="31"/>
        <v>8.3999999999999991E-2</v>
      </c>
      <c r="G279" s="45">
        <f t="shared" si="32"/>
        <v>9.6000000000000002E-2</v>
      </c>
      <c r="H279" s="45">
        <f t="shared" si="33"/>
        <v>0.108</v>
      </c>
      <c r="I279" s="45">
        <f t="shared" si="34"/>
        <v>0.12</v>
      </c>
      <c r="J279" s="33" t="s">
        <v>505</v>
      </c>
      <c r="K279" s="14" t="s">
        <v>515</v>
      </c>
      <c r="L279" s="37" t="s">
        <v>564</v>
      </c>
    </row>
    <row r="280" spans="1:13" ht="22.5" x14ac:dyDescent="0.2">
      <c r="A280" s="14" t="s">
        <v>421</v>
      </c>
      <c r="B280" s="19">
        <v>40087</v>
      </c>
      <c r="C280" s="102"/>
      <c r="D280" s="16">
        <v>0.06</v>
      </c>
      <c r="E280" s="45">
        <f t="shared" si="30"/>
        <v>7.1999999999999995E-2</v>
      </c>
      <c r="F280" s="45">
        <f t="shared" si="31"/>
        <v>8.3999999999999991E-2</v>
      </c>
      <c r="G280" s="45">
        <f t="shared" si="32"/>
        <v>9.6000000000000002E-2</v>
      </c>
      <c r="H280" s="45">
        <f t="shared" si="33"/>
        <v>0.108</v>
      </c>
      <c r="I280" s="45">
        <f t="shared" si="34"/>
        <v>0.12</v>
      </c>
      <c r="J280" s="33" t="s">
        <v>505</v>
      </c>
      <c r="K280" s="14" t="s">
        <v>515</v>
      </c>
      <c r="L280" s="37" t="s">
        <v>564</v>
      </c>
    </row>
    <row r="281" spans="1:13" ht="22.5" x14ac:dyDescent="0.2">
      <c r="A281" s="14" t="s">
        <v>422</v>
      </c>
      <c r="B281" s="19">
        <v>40087</v>
      </c>
      <c r="C281" s="102"/>
      <c r="D281" s="16">
        <v>0.06</v>
      </c>
      <c r="E281" s="45">
        <f t="shared" si="30"/>
        <v>7.1999999999999995E-2</v>
      </c>
      <c r="F281" s="45">
        <f t="shared" si="31"/>
        <v>8.3999999999999991E-2</v>
      </c>
      <c r="G281" s="45">
        <f t="shared" si="32"/>
        <v>9.6000000000000002E-2</v>
      </c>
      <c r="H281" s="45">
        <f t="shared" si="33"/>
        <v>0.108</v>
      </c>
      <c r="I281" s="45">
        <f t="shared" si="34"/>
        <v>0.12</v>
      </c>
      <c r="J281" s="33" t="s">
        <v>505</v>
      </c>
      <c r="K281" s="14" t="s">
        <v>515</v>
      </c>
      <c r="L281" s="37" t="s">
        <v>564</v>
      </c>
    </row>
    <row r="282" spans="1:13" ht="22.5" x14ac:dyDescent="0.2">
      <c r="A282" s="14" t="s">
        <v>423</v>
      </c>
      <c r="B282" s="19">
        <v>40087</v>
      </c>
      <c r="C282" s="102"/>
      <c r="D282" s="16">
        <v>0.06</v>
      </c>
      <c r="E282" s="45">
        <f t="shared" si="30"/>
        <v>7.1999999999999995E-2</v>
      </c>
      <c r="F282" s="45">
        <f t="shared" si="31"/>
        <v>8.3999999999999991E-2</v>
      </c>
      <c r="G282" s="45">
        <f t="shared" si="32"/>
        <v>9.6000000000000002E-2</v>
      </c>
      <c r="H282" s="45">
        <f t="shared" si="33"/>
        <v>0.108</v>
      </c>
      <c r="I282" s="45">
        <f t="shared" si="34"/>
        <v>0.12</v>
      </c>
      <c r="J282" s="33" t="s">
        <v>505</v>
      </c>
      <c r="K282" s="14" t="s">
        <v>515</v>
      </c>
      <c r="L282" s="37" t="s">
        <v>564</v>
      </c>
    </row>
    <row r="283" spans="1:13" ht="22.5" x14ac:dyDescent="0.2">
      <c r="A283" s="14" t="s">
        <v>424</v>
      </c>
      <c r="B283" s="19">
        <v>40087</v>
      </c>
      <c r="C283" s="20"/>
      <c r="D283" s="16">
        <v>0.06</v>
      </c>
      <c r="E283" s="45">
        <f t="shared" si="30"/>
        <v>7.1999999999999995E-2</v>
      </c>
      <c r="F283" s="45">
        <f t="shared" si="31"/>
        <v>8.3999999999999991E-2</v>
      </c>
      <c r="G283" s="45">
        <f t="shared" si="32"/>
        <v>9.6000000000000002E-2</v>
      </c>
      <c r="H283" s="45">
        <f t="shared" si="33"/>
        <v>0.108</v>
      </c>
      <c r="I283" s="45">
        <f t="shared" si="34"/>
        <v>0.12</v>
      </c>
      <c r="J283" s="33" t="s">
        <v>505</v>
      </c>
      <c r="K283" s="14" t="s">
        <v>515</v>
      </c>
      <c r="L283" s="37" t="s">
        <v>564</v>
      </c>
    </row>
    <row r="284" spans="1:13" x14ac:dyDescent="0.2">
      <c r="A284" s="14" t="s">
        <v>425</v>
      </c>
      <c r="B284" s="19">
        <v>37895</v>
      </c>
      <c r="C284" s="14"/>
      <c r="D284" s="16">
        <v>0.88</v>
      </c>
      <c r="E284" s="45">
        <f t="shared" si="30"/>
        <v>1.056</v>
      </c>
      <c r="F284" s="45">
        <f t="shared" si="31"/>
        <v>1.232</v>
      </c>
      <c r="G284" s="45">
        <f t="shared" si="32"/>
        <v>1.4080000000000001</v>
      </c>
      <c r="H284" s="45">
        <f t="shared" si="33"/>
        <v>1.5840000000000001</v>
      </c>
      <c r="I284" s="45">
        <f t="shared" si="34"/>
        <v>1.76</v>
      </c>
      <c r="J284" s="33" t="s">
        <v>505</v>
      </c>
      <c r="K284" s="14" t="s">
        <v>515</v>
      </c>
    </row>
    <row r="285" spans="1:13" x14ac:dyDescent="0.2">
      <c r="A285" s="14" t="s">
        <v>426</v>
      </c>
      <c r="B285" s="19">
        <v>37895</v>
      </c>
      <c r="C285" s="99"/>
      <c r="D285" s="16">
        <v>0.88</v>
      </c>
      <c r="E285" s="45">
        <f t="shared" si="30"/>
        <v>1.056</v>
      </c>
      <c r="F285" s="45">
        <f t="shared" si="31"/>
        <v>1.232</v>
      </c>
      <c r="G285" s="45">
        <f t="shared" si="32"/>
        <v>1.4080000000000001</v>
      </c>
      <c r="H285" s="45">
        <f t="shared" si="33"/>
        <v>1.5840000000000001</v>
      </c>
      <c r="I285" s="45">
        <f t="shared" si="34"/>
        <v>1.76</v>
      </c>
      <c r="J285" s="33" t="s">
        <v>505</v>
      </c>
      <c r="K285" s="14" t="s">
        <v>515</v>
      </c>
    </row>
    <row r="286" spans="1:13" x14ac:dyDescent="0.2">
      <c r="A286" s="14" t="s">
        <v>427</v>
      </c>
      <c r="B286" s="19">
        <v>37895</v>
      </c>
      <c r="C286" s="14"/>
      <c r="D286" s="16">
        <v>0.88</v>
      </c>
      <c r="E286" s="45">
        <f t="shared" si="30"/>
        <v>1.056</v>
      </c>
      <c r="F286" s="45">
        <f t="shared" si="31"/>
        <v>1.232</v>
      </c>
      <c r="G286" s="45">
        <f t="shared" si="32"/>
        <v>1.4080000000000001</v>
      </c>
      <c r="H286" s="45">
        <f t="shared" si="33"/>
        <v>1.5840000000000001</v>
      </c>
      <c r="I286" s="45">
        <f t="shared" si="34"/>
        <v>1.76</v>
      </c>
      <c r="J286" s="105" t="s">
        <v>505</v>
      </c>
      <c r="K286" s="14" t="s">
        <v>515</v>
      </c>
    </row>
    <row r="287" spans="1:13" x14ac:dyDescent="0.2">
      <c r="A287" s="14" t="s">
        <v>428</v>
      </c>
      <c r="B287" s="19">
        <v>37895</v>
      </c>
      <c r="C287" s="14"/>
      <c r="D287" s="16">
        <v>0.88</v>
      </c>
      <c r="E287" s="45">
        <f t="shared" si="30"/>
        <v>1.056</v>
      </c>
      <c r="F287" s="45">
        <f t="shared" si="31"/>
        <v>1.232</v>
      </c>
      <c r="G287" s="45">
        <f t="shared" si="32"/>
        <v>1.4080000000000001</v>
      </c>
      <c r="H287" s="45">
        <f t="shared" si="33"/>
        <v>1.5840000000000001</v>
      </c>
      <c r="I287" s="45">
        <f t="shared" si="34"/>
        <v>1.76</v>
      </c>
      <c r="J287" s="33" t="s">
        <v>505</v>
      </c>
      <c r="K287" s="14" t="s">
        <v>515</v>
      </c>
    </row>
    <row r="288" spans="1:13" s="108" customFormat="1" ht="22.5" x14ac:dyDescent="0.2">
      <c r="A288" s="109" t="s">
        <v>429</v>
      </c>
      <c r="B288" s="112">
        <v>41548</v>
      </c>
      <c r="C288" s="123"/>
      <c r="D288" s="139">
        <v>0.35</v>
      </c>
      <c r="E288" s="117">
        <v>0.42</v>
      </c>
      <c r="F288" s="117">
        <v>0.48999999999999994</v>
      </c>
      <c r="G288" s="117">
        <v>0.55999999999999994</v>
      </c>
      <c r="H288" s="117">
        <v>0.63</v>
      </c>
      <c r="I288" s="117">
        <v>0.7</v>
      </c>
      <c r="J288" s="107" t="s">
        <v>505</v>
      </c>
      <c r="K288" s="108" t="s">
        <v>515</v>
      </c>
      <c r="L288" s="109" t="s">
        <v>634</v>
      </c>
      <c r="M288" s="99"/>
    </row>
    <row r="289" spans="1:13" ht="22.5" x14ac:dyDescent="0.2">
      <c r="A289" s="108" t="s">
        <v>430</v>
      </c>
      <c r="B289" s="112">
        <v>40087</v>
      </c>
      <c r="C289" s="105"/>
      <c r="D289" s="117">
        <v>0.3</v>
      </c>
      <c r="E289" s="45">
        <f>D289*1.2</f>
        <v>0.36</v>
      </c>
      <c r="F289" s="45">
        <f>D289*1.4</f>
        <v>0.42</v>
      </c>
      <c r="G289" s="45">
        <f>D289*1.6</f>
        <v>0.48</v>
      </c>
      <c r="H289" s="45">
        <f>D289*1.8</f>
        <v>0.54</v>
      </c>
      <c r="I289" s="45">
        <f>D289*2</f>
        <v>0.6</v>
      </c>
      <c r="J289" s="33" t="s">
        <v>505</v>
      </c>
      <c r="K289" s="14" t="s">
        <v>515</v>
      </c>
      <c r="L289" s="37" t="s">
        <v>564</v>
      </c>
    </row>
    <row r="290" spans="1:13" s="108" customFormat="1" ht="22.5" x14ac:dyDescent="0.2">
      <c r="A290" s="109" t="s">
        <v>431</v>
      </c>
      <c r="B290" s="112">
        <v>41548</v>
      </c>
      <c r="C290" s="123"/>
      <c r="D290" s="139">
        <v>0.35</v>
      </c>
      <c r="E290" s="117">
        <v>0.42</v>
      </c>
      <c r="F290" s="117">
        <v>0.48999999999999994</v>
      </c>
      <c r="G290" s="117">
        <v>0.55999999999999994</v>
      </c>
      <c r="H290" s="117">
        <v>0.63</v>
      </c>
      <c r="I290" s="117">
        <v>0.7</v>
      </c>
      <c r="J290" s="107" t="s">
        <v>505</v>
      </c>
      <c r="K290" s="108" t="s">
        <v>515</v>
      </c>
      <c r="L290" s="109" t="s">
        <v>634</v>
      </c>
      <c r="M290" s="99"/>
    </row>
    <row r="291" spans="1:13" s="108" customFormat="1" ht="22.5" x14ac:dyDescent="0.2">
      <c r="A291" s="109" t="s">
        <v>432</v>
      </c>
      <c r="B291" s="112">
        <v>41548</v>
      </c>
      <c r="C291" s="123"/>
      <c r="D291" s="139">
        <v>0.35</v>
      </c>
      <c r="E291" s="117">
        <v>0.42</v>
      </c>
      <c r="F291" s="117">
        <v>0.48999999999999994</v>
      </c>
      <c r="G291" s="117">
        <v>0.55999999999999994</v>
      </c>
      <c r="H291" s="117">
        <v>0.63</v>
      </c>
      <c r="I291" s="117">
        <v>0.7</v>
      </c>
      <c r="J291" s="107" t="s">
        <v>505</v>
      </c>
      <c r="K291" s="108" t="s">
        <v>515</v>
      </c>
      <c r="L291" s="109" t="s">
        <v>634</v>
      </c>
      <c r="M291" s="99"/>
    </row>
    <row r="292" spans="1:13" s="108" customFormat="1" ht="22.5" x14ac:dyDescent="0.2">
      <c r="A292" s="109" t="s">
        <v>433</v>
      </c>
      <c r="B292" s="112">
        <v>41548</v>
      </c>
      <c r="C292" s="123"/>
      <c r="D292" s="139">
        <v>0.35</v>
      </c>
      <c r="E292" s="117">
        <v>0.42</v>
      </c>
      <c r="F292" s="117">
        <v>0.48999999999999994</v>
      </c>
      <c r="G292" s="117">
        <v>0.55999999999999994</v>
      </c>
      <c r="H292" s="117">
        <v>0.63</v>
      </c>
      <c r="I292" s="117">
        <v>0.7</v>
      </c>
      <c r="J292" s="107" t="s">
        <v>505</v>
      </c>
      <c r="K292" s="108" t="s">
        <v>515</v>
      </c>
      <c r="L292" s="109" t="s">
        <v>634</v>
      </c>
      <c r="M292" s="99"/>
    </row>
    <row r="293" spans="1:13" s="108" customFormat="1" ht="22.5" x14ac:dyDescent="0.2">
      <c r="A293" s="109" t="s">
        <v>434</v>
      </c>
      <c r="B293" s="112">
        <v>41548</v>
      </c>
      <c r="C293" s="123"/>
      <c r="D293" s="139">
        <v>1</v>
      </c>
      <c r="E293" s="117">
        <v>1.2</v>
      </c>
      <c r="F293" s="117">
        <v>1.4</v>
      </c>
      <c r="G293" s="117">
        <v>1.6</v>
      </c>
      <c r="H293" s="117">
        <v>1.8</v>
      </c>
      <c r="I293" s="117">
        <v>2</v>
      </c>
      <c r="J293" s="107" t="s">
        <v>505</v>
      </c>
      <c r="K293" s="108" t="s">
        <v>515</v>
      </c>
      <c r="L293" s="109" t="s">
        <v>634</v>
      </c>
      <c r="M293" s="99"/>
    </row>
    <row r="294" spans="1:13" ht="22.5" x14ac:dyDescent="0.2">
      <c r="A294" s="108" t="s">
        <v>435</v>
      </c>
      <c r="B294" s="112">
        <v>40087</v>
      </c>
      <c r="C294" s="105"/>
      <c r="D294" s="117">
        <v>0.68</v>
      </c>
      <c r="E294" s="45">
        <f>D294*1.2</f>
        <v>0.81600000000000006</v>
      </c>
      <c r="F294" s="45">
        <f>D294*1.4</f>
        <v>0.95199999999999996</v>
      </c>
      <c r="G294" s="45">
        <f>D294*1.6</f>
        <v>1.0880000000000001</v>
      </c>
      <c r="H294" s="45">
        <f>D294*1.8</f>
        <v>1.2240000000000002</v>
      </c>
      <c r="I294" s="45">
        <f>D294*2</f>
        <v>1.36</v>
      </c>
      <c r="J294" s="33" t="s">
        <v>505</v>
      </c>
      <c r="K294" s="14" t="s">
        <v>515</v>
      </c>
      <c r="L294" s="37" t="s">
        <v>564</v>
      </c>
    </row>
    <row r="295" spans="1:13" s="108" customFormat="1" ht="22.5" x14ac:dyDescent="0.2">
      <c r="A295" s="109" t="s">
        <v>436</v>
      </c>
      <c r="B295" s="112">
        <v>41548</v>
      </c>
      <c r="C295" s="123"/>
      <c r="D295" s="139">
        <v>1</v>
      </c>
      <c r="E295" s="117">
        <v>1.2</v>
      </c>
      <c r="F295" s="117">
        <v>1.4</v>
      </c>
      <c r="G295" s="117">
        <v>1.6</v>
      </c>
      <c r="H295" s="117">
        <v>1.8</v>
      </c>
      <c r="I295" s="117">
        <v>2</v>
      </c>
      <c r="J295" s="107" t="s">
        <v>505</v>
      </c>
      <c r="K295" s="108" t="s">
        <v>515</v>
      </c>
      <c r="L295" s="109" t="s">
        <v>634</v>
      </c>
      <c r="M295" s="99"/>
    </row>
    <row r="296" spans="1:13" s="108" customFormat="1" ht="22.5" x14ac:dyDescent="0.2">
      <c r="A296" s="109" t="s">
        <v>437</v>
      </c>
      <c r="B296" s="112">
        <v>41548</v>
      </c>
      <c r="C296" s="123"/>
      <c r="D296" s="139">
        <v>1</v>
      </c>
      <c r="E296" s="117">
        <v>1.2</v>
      </c>
      <c r="F296" s="117">
        <v>1.4</v>
      </c>
      <c r="G296" s="117">
        <v>1.6</v>
      </c>
      <c r="H296" s="117">
        <v>1.8</v>
      </c>
      <c r="I296" s="117">
        <v>2</v>
      </c>
      <c r="J296" s="107" t="s">
        <v>505</v>
      </c>
      <c r="K296" s="108" t="s">
        <v>515</v>
      </c>
      <c r="L296" s="109" t="s">
        <v>634</v>
      </c>
      <c r="M296" s="99"/>
    </row>
    <row r="297" spans="1:13" s="108" customFormat="1" ht="33.75" x14ac:dyDescent="0.2">
      <c r="A297" s="109" t="s">
        <v>438</v>
      </c>
      <c r="B297" s="112">
        <v>41548</v>
      </c>
      <c r="C297" s="123"/>
      <c r="D297" s="139">
        <v>1</v>
      </c>
      <c r="E297" s="117">
        <v>1.2</v>
      </c>
      <c r="F297" s="117">
        <v>1.4</v>
      </c>
      <c r="G297" s="117">
        <v>1.6</v>
      </c>
      <c r="H297" s="117">
        <v>1.8</v>
      </c>
      <c r="I297" s="117">
        <v>2</v>
      </c>
      <c r="J297" s="107" t="s">
        <v>505</v>
      </c>
      <c r="K297" s="108" t="s">
        <v>515</v>
      </c>
      <c r="L297" s="109" t="s">
        <v>634</v>
      </c>
      <c r="M297" s="99" t="s">
        <v>633</v>
      </c>
    </row>
    <row r="298" spans="1:13" s="108" customFormat="1" ht="22.5" x14ac:dyDescent="0.2">
      <c r="A298" s="109" t="s">
        <v>439</v>
      </c>
      <c r="B298" s="112">
        <v>41548</v>
      </c>
      <c r="C298" s="123"/>
      <c r="D298" s="139">
        <v>1</v>
      </c>
      <c r="E298" s="117">
        <v>1.2</v>
      </c>
      <c r="F298" s="117">
        <v>1.4</v>
      </c>
      <c r="G298" s="117">
        <v>1.6</v>
      </c>
      <c r="H298" s="117">
        <v>1.8</v>
      </c>
      <c r="I298" s="117">
        <v>2</v>
      </c>
      <c r="J298" s="107" t="s">
        <v>505</v>
      </c>
      <c r="K298" s="108" t="s">
        <v>515</v>
      </c>
      <c r="L298" s="109" t="s">
        <v>634</v>
      </c>
      <c r="M298" s="99"/>
    </row>
    <row r="299" spans="1:13" s="108" customFormat="1" ht="22.5" x14ac:dyDescent="0.2">
      <c r="A299" s="109" t="s">
        <v>440</v>
      </c>
      <c r="B299" s="112">
        <v>41548</v>
      </c>
      <c r="C299" s="123"/>
      <c r="D299" s="139">
        <v>1</v>
      </c>
      <c r="E299" s="117">
        <v>1.2</v>
      </c>
      <c r="F299" s="117">
        <v>1.4</v>
      </c>
      <c r="G299" s="117">
        <v>1.6</v>
      </c>
      <c r="H299" s="117">
        <v>1.8</v>
      </c>
      <c r="I299" s="117">
        <v>2</v>
      </c>
      <c r="J299" s="107" t="s">
        <v>505</v>
      </c>
      <c r="K299" s="108" t="s">
        <v>515</v>
      </c>
      <c r="L299" s="109" t="s">
        <v>634</v>
      </c>
      <c r="M299" s="99"/>
    </row>
    <row r="300" spans="1:13" s="108" customFormat="1" ht="22.5" x14ac:dyDescent="0.2">
      <c r="A300" s="109" t="s">
        <v>441</v>
      </c>
      <c r="B300" s="112">
        <v>41548</v>
      </c>
      <c r="C300" s="123"/>
      <c r="D300" s="139">
        <v>1</v>
      </c>
      <c r="E300" s="117">
        <v>1.2</v>
      </c>
      <c r="F300" s="117">
        <v>1.4</v>
      </c>
      <c r="G300" s="117">
        <v>1.6</v>
      </c>
      <c r="H300" s="117">
        <v>1.8</v>
      </c>
      <c r="I300" s="117">
        <v>2</v>
      </c>
      <c r="J300" s="107" t="s">
        <v>505</v>
      </c>
      <c r="K300" s="108" t="s">
        <v>515</v>
      </c>
      <c r="L300" s="109" t="s">
        <v>634</v>
      </c>
      <c r="M300" s="99"/>
    </row>
    <row r="301" spans="1:13" ht="22.5" x14ac:dyDescent="0.2">
      <c r="A301" s="99" t="s">
        <v>442</v>
      </c>
      <c r="B301" s="101">
        <v>38261</v>
      </c>
      <c r="C301" s="99"/>
      <c r="D301" s="100">
        <v>46.92</v>
      </c>
      <c r="E301" s="45">
        <f t="shared" ref="E301:E330" si="35">D301*1.2</f>
        <v>56.304000000000002</v>
      </c>
      <c r="F301" s="45">
        <f t="shared" ref="F301:F330" si="36">D301*1.4</f>
        <v>65.688000000000002</v>
      </c>
      <c r="G301" s="45">
        <f t="shared" ref="G301:G330" si="37">D301*1.6</f>
        <v>75.072000000000003</v>
      </c>
      <c r="H301" s="45">
        <f t="shared" ref="H301:H330" si="38">D301*1.8</f>
        <v>84.456000000000003</v>
      </c>
      <c r="I301" s="45">
        <f t="shared" ref="I301:I330" si="39">D301*2</f>
        <v>93.84</v>
      </c>
      <c r="J301" s="33" t="s">
        <v>505</v>
      </c>
      <c r="K301" s="14" t="s">
        <v>515</v>
      </c>
      <c r="L301" s="37" t="s">
        <v>533</v>
      </c>
    </row>
    <row r="302" spans="1:13" x14ac:dyDescent="0.2">
      <c r="A302" s="99" t="s">
        <v>443</v>
      </c>
      <c r="B302" s="101">
        <v>37895</v>
      </c>
      <c r="C302" s="99"/>
      <c r="D302" s="100">
        <v>1.7</v>
      </c>
      <c r="E302" s="45">
        <f t="shared" si="35"/>
        <v>2.04</v>
      </c>
      <c r="F302" s="45">
        <f t="shared" si="36"/>
        <v>2.38</v>
      </c>
      <c r="G302" s="45">
        <f t="shared" si="37"/>
        <v>2.72</v>
      </c>
      <c r="H302" s="45">
        <f t="shared" si="38"/>
        <v>3.06</v>
      </c>
      <c r="I302" s="45">
        <f t="shared" si="39"/>
        <v>3.4</v>
      </c>
      <c r="J302" s="33" t="s">
        <v>505</v>
      </c>
      <c r="K302" s="14" t="s">
        <v>515</v>
      </c>
    </row>
    <row r="303" spans="1:13" ht="22.5" x14ac:dyDescent="0.2">
      <c r="A303" s="14" t="s">
        <v>444</v>
      </c>
      <c r="B303" s="19">
        <v>37895</v>
      </c>
      <c r="C303" s="99"/>
      <c r="D303" s="16">
        <v>1.7</v>
      </c>
      <c r="E303" s="45">
        <f t="shared" si="35"/>
        <v>2.04</v>
      </c>
      <c r="F303" s="45">
        <f t="shared" si="36"/>
        <v>2.38</v>
      </c>
      <c r="G303" s="45">
        <f t="shared" si="37"/>
        <v>2.72</v>
      </c>
      <c r="H303" s="45">
        <f t="shared" si="38"/>
        <v>3.06</v>
      </c>
      <c r="I303" s="45">
        <f t="shared" si="39"/>
        <v>3.4</v>
      </c>
      <c r="J303" s="33" t="s">
        <v>505</v>
      </c>
      <c r="K303" s="14" t="s">
        <v>515</v>
      </c>
      <c r="L303" s="37" t="s">
        <v>537</v>
      </c>
    </row>
    <row r="304" spans="1:13" ht="22.5" x14ac:dyDescent="0.2">
      <c r="A304" s="99" t="s">
        <v>445</v>
      </c>
      <c r="B304" s="101">
        <v>37895</v>
      </c>
      <c r="C304" s="99"/>
      <c r="D304" s="100">
        <v>1.7</v>
      </c>
      <c r="E304" s="45">
        <f t="shared" si="35"/>
        <v>2.04</v>
      </c>
      <c r="F304" s="45">
        <f t="shared" si="36"/>
        <v>2.38</v>
      </c>
      <c r="G304" s="45">
        <f t="shared" si="37"/>
        <v>2.72</v>
      </c>
      <c r="H304" s="45">
        <f t="shared" si="38"/>
        <v>3.06</v>
      </c>
      <c r="I304" s="45">
        <f t="shared" si="39"/>
        <v>3.4</v>
      </c>
      <c r="J304" s="33" t="s">
        <v>505</v>
      </c>
      <c r="K304" s="14" t="s">
        <v>515</v>
      </c>
      <c r="L304" s="37" t="s">
        <v>537</v>
      </c>
    </row>
    <row r="305" spans="1:14" ht="22.5" x14ac:dyDescent="0.2">
      <c r="A305" s="14" t="s">
        <v>446</v>
      </c>
      <c r="B305" s="19">
        <v>37895</v>
      </c>
      <c r="C305" s="14"/>
      <c r="D305" s="16">
        <v>1.7</v>
      </c>
      <c r="E305" s="45">
        <f t="shared" si="35"/>
        <v>2.04</v>
      </c>
      <c r="F305" s="45">
        <f t="shared" si="36"/>
        <v>2.38</v>
      </c>
      <c r="G305" s="45">
        <f t="shared" si="37"/>
        <v>2.72</v>
      </c>
      <c r="H305" s="45">
        <f t="shared" si="38"/>
        <v>3.06</v>
      </c>
      <c r="I305" s="45">
        <f t="shared" si="39"/>
        <v>3.4</v>
      </c>
      <c r="J305" s="33" t="s">
        <v>505</v>
      </c>
      <c r="K305" s="14" t="s">
        <v>515</v>
      </c>
      <c r="L305" s="37" t="s">
        <v>537</v>
      </c>
    </row>
    <row r="306" spans="1:14" ht="22.5" x14ac:dyDescent="0.2">
      <c r="A306" s="14" t="s">
        <v>447</v>
      </c>
      <c r="B306" s="19">
        <v>37895</v>
      </c>
      <c r="C306" s="14"/>
      <c r="D306" s="16">
        <v>1.7</v>
      </c>
      <c r="E306" s="45">
        <f t="shared" si="35"/>
        <v>2.04</v>
      </c>
      <c r="F306" s="45">
        <f t="shared" si="36"/>
        <v>2.38</v>
      </c>
      <c r="G306" s="45">
        <f t="shared" si="37"/>
        <v>2.72</v>
      </c>
      <c r="H306" s="45">
        <f t="shared" si="38"/>
        <v>3.06</v>
      </c>
      <c r="I306" s="45">
        <f t="shared" si="39"/>
        <v>3.4</v>
      </c>
      <c r="J306" s="33" t="s">
        <v>505</v>
      </c>
      <c r="K306" s="14" t="s">
        <v>515</v>
      </c>
      <c r="L306" s="37" t="s">
        <v>537</v>
      </c>
    </row>
    <row r="307" spans="1:14" x14ac:dyDescent="0.2">
      <c r="A307" s="99" t="s">
        <v>549</v>
      </c>
      <c r="B307" s="101">
        <v>37895</v>
      </c>
      <c r="C307" s="99"/>
      <c r="D307" s="100">
        <v>1.94</v>
      </c>
      <c r="E307" s="117">
        <f t="shared" si="35"/>
        <v>2.3279999999999998</v>
      </c>
      <c r="F307" s="117">
        <f t="shared" si="36"/>
        <v>2.7159999999999997</v>
      </c>
      <c r="G307" s="117">
        <f t="shared" si="37"/>
        <v>3.1040000000000001</v>
      </c>
      <c r="H307" s="117">
        <f t="shared" si="38"/>
        <v>3.492</v>
      </c>
      <c r="I307" s="117">
        <f t="shared" si="39"/>
        <v>3.88</v>
      </c>
      <c r="J307" s="105" t="s">
        <v>505</v>
      </c>
      <c r="K307" s="99" t="s">
        <v>515</v>
      </c>
      <c r="L307" s="109"/>
      <c r="M307" s="109"/>
    </row>
    <row r="308" spans="1:14" x14ac:dyDescent="0.2">
      <c r="A308" s="99" t="s">
        <v>448</v>
      </c>
      <c r="B308" s="101">
        <v>37895</v>
      </c>
      <c r="C308" s="99"/>
      <c r="D308" s="100">
        <v>1.94</v>
      </c>
      <c r="E308" s="117">
        <f t="shared" si="35"/>
        <v>2.3279999999999998</v>
      </c>
      <c r="F308" s="117">
        <f t="shared" si="36"/>
        <v>2.7159999999999997</v>
      </c>
      <c r="G308" s="117">
        <f t="shared" si="37"/>
        <v>3.1040000000000001</v>
      </c>
      <c r="H308" s="117">
        <f t="shared" si="38"/>
        <v>3.492</v>
      </c>
      <c r="I308" s="117">
        <f t="shared" si="39"/>
        <v>3.88</v>
      </c>
      <c r="J308" s="105" t="s">
        <v>505</v>
      </c>
      <c r="K308" s="99" t="s">
        <v>515</v>
      </c>
      <c r="L308" s="109"/>
      <c r="M308" s="109"/>
    </row>
    <row r="309" spans="1:14" x14ac:dyDescent="0.2">
      <c r="A309" s="99" t="s">
        <v>448</v>
      </c>
      <c r="B309" s="101">
        <v>37895</v>
      </c>
      <c r="C309" s="99"/>
      <c r="D309" s="100">
        <v>1.6</v>
      </c>
      <c r="E309" s="117">
        <f t="shared" si="35"/>
        <v>1.92</v>
      </c>
      <c r="F309" s="117">
        <f t="shared" si="36"/>
        <v>2.2399999999999998</v>
      </c>
      <c r="G309" s="117">
        <f t="shared" si="37"/>
        <v>2.5600000000000005</v>
      </c>
      <c r="H309" s="117">
        <f t="shared" si="38"/>
        <v>2.8800000000000003</v>
      </c>
      <c r="I309" s="117">
        <f t="shared" si="39"/>
        <v>3.2</v>
      </c>
      <c r="J309" s="105" t="s">
        <v>505</v>
      </c>
      <c r="K309" s="99" t="s">
        <v>516</v>
      </c>
      <c r="L309" s="109"/>
      <c r="M309" s="109" t="s">
        <v>512</v>
      </c>
    </row>
    <row r="310" spans="1:14" x14ac:dyDescent="0.2">
      <c r="A310" s="99" t="s">
        <v>449</v>
      </c>
      <c r="B310" s="101">
        <v>37895</v>
      </c>
      <c r="C310" s="99"/>
      <c r="D310" s="100">
        <v>1.94</v>
      </c>
      <c r="E310" s="117">
        <f t="shared" si="35"/>
        <v>2.3279999999999998</v>
      </c>
      <c r="F310" s="117">
        <f t="shared" si="36"/>
        <v>2.7159999999999997</v>
      </c>
      <c r="G310" s="117">
        <f t="shared" si="37"/>
        <v>3.1040000000000001</v>
      </c>
      <c r="H310" s="117">
        <f t="shared" si="38"/>
        <v>3.492</v>
      </c>
      <c r="I310" s="117">
        <f t="shared" si="39"/>
        <v>3.88</v>
      </c>
      <c r="J310" s="105" t="s">
        <v>505</v>
      </c>
      <c r="K310" s="99" t="s">
        <v>515</v>
      </c>
      <c r="L310" s="109"/>
      <c r="M310" s="109"/>
    </row>
    <row r="311" spans="1:14" x14ac:dyDescent="0.2">
      <c r="A311" s="99" t="s">
        <v>450</v>
      </c>
      <c r="B311" s="101">
        <v>37895</v>
      </c>
      <c r="C311" s="99"/>
      <c r="D311" s="100">
        <v>1.94</v>
      </c>
      <c r="E311" s="117">
        <f t="shared" si="35"/>
        <v>2.3279999999999998</v>
      </c>
      <c r="F311" s="117">
        <f t="shared" si="36"/>
        <v>2.7159999999999997</v>
      </c>
      <c r="G311" s="117">
        <f t="shared" si="37"/>
        <v>3.1040000000000001</v>
      </c>
      <c r="H311" s="117">
        <f t="shared" si="38"/>
        <v>3.492</v>
      </c>
      <c r="I311" s="117">
        <f t="shared" si="39"/>
        <v>3.88</v>
      </c>
      <c r="J311" s="105" t="s">
        <v>505</v>
      </c>
      <c r="K311" s="99" t="s">
        <v>515</v>
      </c>
      <c r="L311" s="109"/>
      <c r="M311" s="109"/>
    </row>
    <row r="312" spans="1:14" x14ac:dyDescent="0.2">
      <c r="A312" s="99" t="s">
        <v>451</v>
      </c>
      <c r="B312" s="101">
        <v>37895</v>
      </c>
      <c r="C312" s="99"/>
      <c r="D312" s="100">
        <v>1.94</v>
      </c>
      <c r="E312" s="117">
        <f t="shared" si="35"/>
        <v>2.3279999999999998</v>
      </c>
      <c r="F312" s="117">
        <f t="shared" si="36"/>
        <v>2.7159999999999997</v>
      </c>
      <c r="G312" s="117">
        <f t="shared" si="37"/>
        <v>3.1040000000000001</v>
      </c>
      <c r="H312" s="117">
        <f t="shared" si="38"/>
        <v>3.492</v>
      </c>
      <c r="I312" s="117">
        <f t="shared" si="39"/>
        <v>3.88</v>
      </c>
      <c r="J312" s="105" t="s">
        <v>505</v>
      </c>
      <c r="K312" s="99" t="s">
        <v>515</v>
      </c>
      <c r="L312" s="109"/>
      <c r="M312" s="109"/>
      <c r="N312" s="108"/>
    </row>
    <row r="313" spans="1:14" x14ac:dyDescent="0.2">
      <c r="A313" s="99" t="s">
        <v>452</v>
      </c>
      <c r="B313" s="101">
        <v>37895</v>
      </c>
      <c r="C313" s="99"/>
      <c r="D313" s="100">
        <v>1.7</v>
      </c>
      <c r="E313" s="117">
        <f t="shared" si="35"/>
        <v>2.04</v>
      </c>
      <c r="F313" s="117">
        <f t="shared" si="36"/>
        <v>2.38</v>
      </c>
      <c r="G313" s="117">
        <f t="shared" si="37"/>
        <v>2.72</v>
      </c>
      <c r="H313" s="117">
        <f t="shared" si="38"/>
        <v>3.06</v>
      </c>
      <c r="I313" s="117">
        <f t="shared" si="39"/>
        <v>3.4</v>
      </c>
      <c r="J313" s="105" t="s">
        <v>505</v>
      </c>
      <c r="K313" s="99" t="s">
        <v>515</v>
      </c>
      <c r="L313" s="109"/>
      <c r="M313" s="109"/>
    </row>
    <row r="314" spans="1:14" x14ac:dyDescent="0.2">
      <c r="A314" s="99" t="s">
        <v>453</v>
      </c>
      <c r="B314" s="101">
        <v>37895</v>
      </c>
      <c r="C314" s="99"/>
      <c r="D314" s="100">
        <v>1.7</v>
      </c>
      <c r="E314" s="117">
        <f t="shared" si="35"/>
        <v>2.04</v>
      </c>
      <c r="F314" s="117">
        <f t="shared" si="36"/>
        <v>2.38</v>
      </c>
      <c r="G314" s="117">
        <f t="shared" si="37"/>
        <v>2.72</v>
      </c>
      <c r="H314" s="117">
        <f t="shared" si="38"/>
        <v>3.06</v>
      </c>
      <c r="I314" s="117">
        <f t="shared" si="39"/>
        <v>3.4</v>
      </c>
      <c r="J314" s="105" t="s">
        <v>505</v>
      </c>
      <c r="K314" s="99" t="s">
        <v>515</v>
      </c>
      <c r="L314" s="109"/>
      <c r="M314" s="109"/>
    </row>
    <row r="315" spans="1:14" ht="22.5" x14ac:dyDescent="0.2">
      <c r="A315" s="108" t="s">
        <v>454</v>
      </c>
      <c r="B315" s="112">
        <v>40087</v>
      </c>
      <c r="C315" s="105"/>
      <c r="D315" s="117">
        <v>1.22</v>
      </c>
      <c r="E315" s="117">
        <f t="shared" si="35"/>
        <v>1.464</v>
      </c>
      <c r="F315" s="117">
        <f t="shared" si="36"/>
        <v>1.708</v>
      </c>
      <c r="G315" s="117">
        <f t="shared" si="37"/>
        <v>1.952</v>
      </c>
      <c r="H315" s="117">
        <f t="shared" si="38"/>
        <v>2.1960000000000002</v>
      </c>
      <c r="I315" s="117">
        <f t="shared" si="39"/>
        <v>2.44</v>
      </c>
      <c r="J315" s="105" t="s">
        <v>505</v>
      </c>
      <c r="K315" s="99" t="s">
        <v>515</v>
      </c>
      <c r="L315" s="109" t="s">
        <v>564</v>
      </c>
      <c r="M315" s="109"/>
    </row>
    <row r="316" spans="1:14" ht="22.5" x14ac:dyDescent="0.2">
      <c r="A316" s="108" t="s">
        <v>456</v>
      </c>
      <c r="B316" s="112">
        <v>40087</v>
      </c>
      <c r="C316" s="105"/>
      <c r="D316" s="117">
        <v>3</v>
      </c>
      <c r="E316" s="45">
        <f t="shared" si="35"/>
        <v>3.5999999999999996</v>
      </c>
      <c r="F316" s="45">
        <f t="shared" si="36"/>
        <v>4.1999999999999993</v>
      </c>
      <c r="G316" s="45">
        <f t="shared" si="37"/>
        <v>4.8000000000000007</v>
      </c>
      <c r="H316" s="45">
        <f t="shared" si="38"/>
        <v>5.4</v>
      </c>
      <c r="I316" s="45">
        <f t="shared" si="39"/>
        <v>6</v>
      </c>
      <c r="J316" s="105" t="s">
        <v>505</v>
      </c>
      <c r="K316" s="14" t="s">
        <v>515</v>
      </c>
      <c r="L316" s="37" t="s">
        <v>564</v>
      </c>
    </row>
    <row r="317" spans="1:14" x14ac:dyDescent="0.2">
      <c r="A317" s="14" t="s">
        <v>457</v>
      </c>
      <c r="B317" s="19">
        <v>37895</v>
      </c>
      <c r="C317" s="14"/>
      <c r="D317" s="16">
        <v>1.0900000000000001</v>
      </c>
      <c r="E317" s="45">
        <f t="shared" si="35"/>
        <v>1.3080000000000001</v>
      </c>
      <c r="F317" s="45">
        <f t="shared" si="36"/>
        <v>1.526</v>
      </c>
      <c r="G317" s="45">
        <f t="shared" si="37"/>
        <v>1.7440000000000002</v>
      </c>
      <c r="H317" s="45">
        <f t="shared" si="38"/>
        <v>1.9620000000000002</v>
      </c>
      <c r="I317" s="45">
        <f t="shared" si="39"/>
        <v>2.1800000000000002</v>
      </c>
      <c r="J317" s="105" t="s">
        <v>505</v>
      </c>
      <c r="K317" s="14" t="s">
        <v>515</v>
      </c>
    </row>
    <row r="318" spans="1:14" ht="22.5" x14ac:dyDescent="0.2">
      <c r="A318" s="14" t="s">
        <v>458</v>
      </c>
      <c r="B318" s="19">
        <v>38626</v>
      </c>
      <c r="C318" s="14"/>
      <c r="D318" s="16">
        <v>0.84</v>
      </c>
      <c r="E318" s="45">
        <f t="shared" si="35"/>
        <v>1.008</v>
      </c>
      <c r="F318" s="45">
        <f t="shared" si="36"/>
        <v>1.1759999999999999</v>
      </c>
      <c r="G318" s="45">
        <f t="shared" si="37"/>
        <v>1.3440000000000001</v>
      </c>
      <c r="H318" s="45">
        <f t="shared" si="38"/>
        <v>1.512</v>
      </c>
      <c r="I318" s="45">
        <f t="shared" si="39"/>
        <v>1.68</v>
      </c>
      <c r="J318" s="14" t="s">
        <v>505</v>
      </c>
      <c r="K318" s="14" t="s">
        <v>515</v>
      </c>
      <c r="L318" s="37" t="s">
        <v>535</v>
      </c>
    </row>
    <row r="319" spans="1:14" ht="22.5" x14ac:dyDescent="0.2">
      <c r="A319" s="14" t="s">
        <v>458</v>
      </c>
      <c r="B319" s="19">
        <v>38626</v>
      </c>
      <c r="C319" s="14"/>
      <c r="D319" s="16">
        <v>0.83</v>
      </c>
      <c r="E319" s="45">
        <f t="shared" si="35"/>
        <v>0.99599999999999989</v>
      </c>
      <c r="F319" s="45">
        <f t="shared" si="36"/>
        <v>1.1619999999999999</v>
      </c>
      <c r="G319" s="45">
        <f t="shared" si="37"/>
        <v>1.3280000000000001</v>
      </c>
      <c r="H319" s="45">
        <f t="shared" si="38"/>
        <v>1.494</v>
      </c>
      <c r="I319" s="45">
        <f t="shared" si="39"/>
        <v>1.66</v>
      </c>
      <c r="J319" s="105" t="s">
        <v>505</v>
      </c>
      <c r="K319" s="14" t="s">
        <v>516</v>
      </c>
      <c r="L319" s="37" t="s">
        <v>535</v>
      </c>
      <c r="M319" s="37" t="s">
        <v>512</v>
      </c>
    </row>
    <row r="320" spans="1:14" x14ac:dyDescent="0.2">
      <c r="A320" s="14" t="s">
        <v>459</v>
      </c>
      <c r="B320" s="19">
        <v>37895</v>
      </c>
      <c r="C320" s="14"/>
      <c r="D320" s="16">
        <v>0.83</v>
      </c>
      <c r="E320" s="45">
        <f t="shared" si="35"/>
        <v>0.99599999999999989</v>
      </c>
      <c r="F320" s="45">
        <f t="shared" si="36"/>
        <v>1.1619999999999999</v>
      </c>
      <c r="G320" s="45">
        <f t="shared" si="37"/>
        <v>1.3280000000000001</v>
      </c>
      <c r="H320" s="45">
        <f t="shared" si="38"/>
        <v>1.494</v>
      </c>
      <c r="I320" s="45">
        <f t="shared" si="39"/>
        <v>1.66</v>
      </c>
      <c r="J320" s="33" t="s">
        <v>505</v>
      </c>
      <c r="K320" s="14" t="s">
        <v>515</v>
      </c>
    </row>
    <row r="321" spans="1:13" ht="22.5" x14ac:dyDescent="0.2">
      <c r="A321" s="14" t="s">
        <v>460</v>
      </c>
      <c r="B321" s="19">
        <v>38261</v>
      </c>
      <c r="C321" s="14"/>
      <c r="D321" s="16">
        <v>27.75</v>
      </c>
      <c r="E321" s="45">
        <f t="shared" si="35"/>
        <v>33.299999999999997</v>
      </c>
      <c r="F321" s="45">
        <f t="shared" si="36"/>
        <v>38.849999999999994</v>
      </c>
      <c r="G321" s="45">
        <f t="shared" si="37"/>
        <v>44.400000000000006</v>
      </c>
      <c r="H321" s="45">
        <f t="shared" si="38"/>
        <v>49.95</v>
      </c>
      <c r="I321" s="45">
        <f t="shared" si="39"/>
        <v>55.5</v>
      </c>
      <c r="J321" s="33" t="s">
        <v>505</v>
      </c>
      <c r="K321" s="14" t="s">
        <v>515</v>
      </c>
      <c r="L321" s="37" t="s">
        <v>533</v>
      </c>
    </row>
    <row r="322" spans="1:13" ht="22.5" x14ac:dyDescent="0.2">
      <c r="A322" s="108" t="s">
        <v>461</v>
      </c>
      <c r="B322" s="112">
        <v>40452</v>
      </c>
      <c r="C322" s="112"/>
      <c r="D322" s="117">
        <v>1.25</v>
      </c>
      <c r="E322" s="45">
        <f t="shared" si="35"/>
        <v>1.5</v>
      </c>
      <c r="F322" s="45">
        <f t="shared" si="36"/>
        <v>1.75</v>
      </c>
      <c r="G322" s="45">
        <f t="shared" si="37"/>
        <v>2</v>
      </c>
      <c r="H322" s="45">
        <f t="shared" si="38"/>
        <v>2.25</v>
      </c>
      <c r="I322" s="45">
        <f t="shared" si="39"/>
        <v>2.5</v>
      </c>
      <c r="J322" s="33" t="s">
        <v>505</v>
      </c>
      <c r="K322" s="14" t="s">
        <v>515</v>
      </c>
      <c r="L322" s="37" t="s">
        <v>612</v>
      </c>
    </row>
    <row r="323" spans="1:13" ht="22.5" x14ac:dyDescent="0.2">
      <c r="A323" s="108" t="s">
        <v>462</v>
      </c>
      <c r="B323" s="112">
        <v>40087</v>
      </c>
      <c r="C323" s="105"/>
      <c r="D323" s="117">
        <v>1.1000000000000001</v>
      </c>
      <c r="E323" s="117">
        <f t="shared" si="35"/>
        <v>1.32</v>
      </c>
      <c r="F323" s="117">
        <f t="shared" si="36"/>
        <v>1.54</v>
      </c>
      <c r="G323" s="117">
        <f t="shared" si="37"/>
        <v>1.7600000000000002</v>
      </c>
      <c r="H323" s="117">
        <f t="shared" si="38"/>
        <v>1.9800000000000002</v>
      </c>
      <c r="I323" s="117">
        <f t="shared" si="39"/>
        <v>2.2000000000000002</v>
      </c>
      <c r="J323" s="105" t="s">
        <v>505</v>
      </c>
      <c r="K323" s="99" t="s">
        <v>515</v>
      </c>
      <c r="L323" s="109" t="s">
        <v>564</v>
      </c>
      <c r="M323" s="109"/>
    </row>
    <row r="324" spans="1:13" x14ac:dyDescent="0.2">
      <c r="A324" s="99" t="s">
        <v>463</v>
      </c>
      <c r="B324" s="101">
        <v>37895</v>
      </c>
      <c r="C324" s="99"/>
      <c r="D324" s="100">
        <v>0.56999999999999995</v>
      </c>
      <c r="E324" s="117">
        <f t="shared" si="35"/>
        <v>0.68399999999999994</v>
      </c>
      <c r="F324" s="117">
        <f t="shared" si="36"/>
        <v>0.79799999999999993</v>
      </c>
      <c r="G324" s="117">
        <f t="shared" si="37"/>
        <v>0.91199999999999992</v>
      </c>
      <c r="H324" s="117">
        <f t="shared" si="38"/>
        <v>1.026</v>
      </c>
      <c r="I324" s="117">
        <f t="shared" si="39"/>
        <v>1.1399999999999999</v>
      </c>
      <c r="J324" s="105" t="s">
        <v>505</v>
      </c>
      <c r="K324" s="99" t="s">
        <v>515</v>
      </c>
      <c r="L324" s="109"/>
      <c r="M324" s="109"/>
    </row>
    <row r="325" spans="1:13" x14ac:dyDescent="0.2">
      <c r="A325" s="99" t="s">
        <v>464</v>
      </c>
      <c r="B325" s="101">
        <v>37895</v>
      </c>
      <c r="C325" s="99"/>
      <c r="D325" s="100">
        <v>0.77</v>
      </c>
      <c r="E325" s="117">
        <f t="shared" si="35"/>
        <v>0.92399999999999993</v>
      </c>
      <c r="F325" s="117">
        <f t="shared" si="36"/>
        <v>1.0779999999999998</v>
      </c>
      <c r="G325" s="117">
        <f t="shared" si="37"/>
        <v>1.2320000000000002</v>
      </c>
      <c r="H325" s="117">
        <f t="shared" si="38"/>
        <v>1.3860000000000001</v>
      </c>
      <c r="I325" s="117">
        <f t="shared" si="39"/>
        <v>1.54</v>
      </c>
      <c r="J325" s="105" t="s">
        <v>505</v>
      </c>
      <c r="K325" s="99" t="s">
        <v>515</v>
      </c>
      <c r="L325" s="109"/>
      <c r="M325" s="109"/>
    </row>
    <row r="326" spans="1:13" ht="22.5" x14ac:dyDescent="0.2">
      <c r="A326" s="123" t="s">
        <v>465</v>
      </c>
      <c r="B326" s="122">
        <v>41183</v>
      </c>
      <c r="C326" s="123"/>
      <c r="D326" s="124">
        <v>1.5</v>
      </c>
      <c r="E326" s="117">
        <f t="shared" si="35"/>
        <v>1.7999999999999998</v>
      </c>
      <c r="F326" s="117">
        <f t="shared" si="36"/>
        <v>2.0999999999999996</v>
      </c>
      <c r="G326" s="117">
        <f t="shared" si="37"/>
        <v>2.4000000000000004</v>
      </c>
      <c r="H326" s="117">
        <f t="shared" si="38"/>
        <v>2.7</v>
      </c>
      <c r="I326" s="117">
        <f t="shared" si="39"/>
        <v>3</v>
      </c>
      <c r="J326" s="123" t="s">
        <v>505</v>
      </c>
      <c r="K326" s="123" t="s">
        <v>515</v>
      </c>
      <c r="L326" s="125" t="s">
        <v>629</v>
      </c>
      <c r="M326" s="126"/>
    </row>
    <row r="327" spans="1:13" ht="22.5" x14ac:dyDescent="0.2">
      <c r="A327" s="123" t="s">
        <v>466</v>
      </c>
      <c r="B327" s="122">
        <v>41183</v>
      </c>
      <c r="C327" s="123"/>
      <c r="D327" s="124">
        <v>1.5</v>
      </c>
      <c r="E327" s="117">
        <f t="shared" si="35"/>
        <v>1.7999999999999998</v>
      </c>
      <c r="F327" s="117">
        <f t="shared" si="36"/>
        <v>2.0999999999999996</v>
      </c>
      <c r="G327" s="117">
        <f t="shared" si="37"/>
        <v>2.4000000000000004</v>
      </c>
      <c r="H327" s="117">
        <f t="shared" si="38"/>
        <v>2.7</v>
      </c>
      <c r="I327" s="117">
        <f t="shared" si="39"/>
        <v>3</v>
      </c>
      <c r="J327" s="123" t="s">
        <v>505</v>
      </c>
      <c r="K327" s="123" t="s">
        <v>515</v>
      </c>
      <c r="L327" s="125" t="s">
        <v>629</v>
      </c>
      <c r="M327" s="126"/>
    </row>
    <row r="328" spans="1:13" ht="22.5" x14ac:dyDescent="0.2">
      <c r="A328" s="123" t="s">
        <v>467</v>
      </c>
      <c r="B328" s="122">
        <v>41183</v>
      </c>
      <c r="C328" s="123"/>
      <c r="D328" s="124">
        <v>1.5</v>
      </c>
      <c r="E328" s="117">
        <f t="shared" si="35"/>
        <v>1.7999999999999998</v>
      </c>
      <c r="F328" s="117">
        <f t="shared" si="36"/>
        <v>2.0999999999999996</v>
      </c>
      <c r="G328" s="117">
        <f t="shared" si="37"/>
        <v>2.4000000000000004</v>
      </c>
      <c r="H328" s="117">
        <f t="shared" si="38"/>
        <v>2.7</v>
      </c>
      <c r="I328" s="117">
        <f t="shared" si="39"/>
        <v>3</v>
      </c>
      <c r="J328" s="123" t="s">
        <v>505</v>
      </c>
      <c r="K328" s="123" t="s">
        <v>515</v>
      </c>
      <c r="L328" s="125" t="s">
        <v>629</v>
      </c>
      <c r="M328" s="126"/>
    </row>
    <row r="329" spans="1:13" ht="22.5" x14ac:dyDescent="0.2">
      <c r="A329" s="123" t="s">
        <v>468</v>
      </c>
      <c r="B329" s="122">
        <v>41183</v>
      </c>
      <c r="C329" s="123"/>
      <c r="D329" s="124">
        <v>1.5</v>
      </c>
      <c r="E329" s="117">
        <f t="shared" si="35"/>
        <v>1.7999999999999998</v>
      </c>
      <c r="F329" s="117">
        <f t="shared" si="36"/>
        <v>2.0999999999999996</v>
      </c>
      <c r="G329" s="117">
        <f t="shared" si="37"/>
        <v>2.4000000000000004</v>
      </c>
      <c r="H329" s="117">
        <f t="shared" si="38"/>
        <v>2.7</v>
      </c>
      <c r="I329" s="117">
        <f t="shared" si="39"/>
        <v>3</v>
      </c>
      <c r="J329" s="123" t="s">
        <v>505</v>
      </c>
      <c r="K329" s="123" t="s">
        <v>515</v>
      </c>
      <c r="L329" s="125" t="s">
        <v>629</v>
      </c>
      <c r="M329" s="126"/>
    </row>
    <row r="330" spans="1:13" ht="22.5" x14ac:dyDescent="0.2">
      <c r="A330" s="123" t="s">
        <v>469</v>
      </c>
      <c r="B330" s="122">
        <v>41183</v>
      </c>
      <c r="C330" s="123"/>
      <c r="D330" s="124">
        <v>1.5</v>
      </c>
      <c r="E330" s="117">
        <f t="shared" si="35"/>
        <v>1.7999999999999998</v>
      </c>
      <c r="F330" s="117">
        <f t="shared" si="36"/>
        <v>2.0999999999999996</v>
      </c>
      <c r="G330" s="117">
        <f t="shared" si="37"/>
        <v>2.4000000000000004</v>
      </c>
      <c r="H330" s="117">
        <f t="shared" si="38"/>
        <v>2.7</v>
      </c>
      <c r="I330" s="117">
        <f t="shared" si="39"/>
        <v>3</v>
      </c>
      <c r="J330" s="123" t="s">
        <v>505</v>
      </c>
      <c r="K330" s="123" t="s">
        <v>515</v>
      </c>
      <c r="L330" s="125" t="s">
        <v>629</v>
      </c>
      <c r="M330" s="126"/>
    </row>
    <row r="331" spans="1:13" s="108" customFormat="1" ht="12.75" x14ac:dyDescent="0.2">
      <c r="A331" s="105" t="s">
        <v>469</v>
      </c>
      <c r="B331" s="132">
        <v>41548</v>
      </c>
      <c r="C331" s="83"/>
      <c r="D331" s="100">
        <v>1.44</v>
      </c>
      <c r="E331" s="117">
        <v>1.728</v>
      </c>
      <c r="F331" s="117">
        <v>2.016</v>
      </c>
      <c r="G331" s="117">
        <v>2.3039999999999998</v>
      </c>
      <c r="H331" s="117">
        <v>2.5920000000000001</v>
      </c>
      <c r="I331" s="117">
        <v>2.88</v>
      </c>
      <c r="J331" s="105" t="s">
        <v>505</v>
      </c>
      <c r="K331" s="99" t="s">
        <v>515</v>
      </c>
      <c r="L331" s="108" t="s">
        <v>512</v>
      </c>
      <c r="M331" s="109" t="s">
        <v>634</v>
      </c>
    </row>
    <row r="332" spans="1:13" ht="22.5" x14ac:dyDescent="0.2">
      <c r="A332" s="123" t="s">
        <v>470</v>
      </c>
      <c r="B332" s="122">
        <v>41183</v>
      </c>
      <c r="C332" s="123"/>
      <c r="D332" s="124">
        <v>1.5</v>
      </c>
      <c r="E332" s="117">
        <f t="shared" ref="E332:E350" si="40">D332*1.2</f>
        <v>1.7999999999999998</v>
      </c>
      <c r="F332" s="117">
        <f t="shared" ref="F332:F350" si="41">D332*1.4</f>
        <v>2.0999999999999996</v>
      </c>
      <c r="G332" s="117">
        <f t="shared" ref="G332:G350" si="42">D332*1.6</f>
        <v>2.4000000000000004</v>
      </c>
      <c r="H332" s="117">
        <f t="shared" ref="H332:H350" si="43">D332*1.8</f>
        <v>2.7</v>
      </c>
      <c r="I332" s="117">
        <f t="shared" ref="I332:I350" si="44">D332*2</f>
        <v>3</v>
      </c>
      <c r="J332" s="123" t="s">
        <v>505</v>
      </c>
      <c r="K332" s="123" t="s">
        <v>515</v>
      </c>
      <c r="L332" s="125" t="s">
        <v>629</v>
      </c>
      <c r="M332" s="126"/>
    </row>
    <row r="333" spans="1:13" ht="22.5" x14ac:dyDescent="0.2">
      <c r="A333" s="123" t="s">
        <v>471</v>
      </c>
      <c r="B333" s="122">
        <v>41183</v>
      </c>
      <c r="C333" s="123"/>
      <c r="D333" s="124">
        <v>1.5</v>
      </c>
      <c r="E333" s="117">
        <f t="shared" si="40"/>
        <v>1.7999999999999998</v>
      </c>
      <c r="F333" s="117">
        <f t="shared" si="41"/>
        <v>2.0999999999999996</v>
      </c>
      <c r="G333" s="117">
        <f t="shared" si="42"/>
        <v>2.4000000000000004</v>
      </c>
      <c r="H333" s="117">
        <f t="shared" si="43"/>
        <v>2.7</v>
      </c>
      <c r="I333" s="117">
        <f t="shared" si="44"/>
        <v>3</v>
      </c>
      <c r="J333" s="123" t="s">
        <v>505</v>
      </c>
      <c r="K333" s="123" t="s">
        <v>515</v>
      </c>
      <c r="L333" s="125" t="s">
        <v>629</v>
      </c>
      <c r="M333" s="126"/>
    </row>
    <row r="334" spans="1:13" ht="22.5" x14ac:dyDescent="0.2">
      <c r="A334" s="123" t="s">
        <v>472</v>
      </c>
      <c r="B334" s="122">
        <v>41183</v>
      </c>
      <c r="C334" s="123"/>
      <c r="D334" s="124">
        <v>1.5</v>
      </c>
      <c r="E334" s="117">
        <f t="shared" si="40"/>
        <v>1.7999999999999998</v>
      </c>
      <c r="F334" s="117">
        <f t="shared" si="41"/>
        <v>2.0999999999999996</v>
      </c>
      <c r="G334" s="117">
        <f t="shared" si="42"/>
        <v>2.4000000000000004</v>
      </c>
      <c r="H334" s="117">
        <f t="shared" si="43"/>
        <v>2.7</v>
      </c>
      <c r="I334" s="117">
        <f t="shared" si="44"/>
        <v>3</v>
      </c>
      <c r="J334" s="123" t="s">
        <v>505</v>
      </c>
      <c r="K334" s="123" t="s">
        <v>515</v>
      </c>
      <c r="L334" s="125" t="s">
        <v>629</v>
      </c>
      <c r="M334" s="126"/>
    </row>
    <row r="335" spans="1:13" ht="22.5" x14ac:dyDescent="0.2">
      <c r="A335" s="123" t="s">
        <v>473</v>
      </c>
      <c r="B335" s="122">
        <v>41183</v>
      </c>
      <c r="C335" s="123"/>
      <c r="D335" s="124">
        <v>1.5</v>
      </c>
      <c r="E335" s="117">
        <f t="shared" si="40"/>
        <v>1.7999999999999998</v>
      </c>
      <c r="F335" s="117">
        <f t="shared" si="41"/>
        <v>2.0999999999999996</v>
      </c>
      <c r="G335" s="117">
        <f t="shared" si="42"/>
        <v>2.4000000000000004</v>
      </c>
      <c r="H335" s="117">
        <f t="shared" si="43"/>
        <v>2.7</v>
      </c>
      <c r="I335" s="117">
        <f t="shared" si="44"/>
        <v>3</v>
      </c>
      <c r="J335" s="123" t="s">
        <v>505</v>
      </c>
      <c r="K335" s="123" t="s">
        <v>515</v>
      </c>
      <c r="L335" s="125" t="s">
        <v>629</v>
      </c>
      <c r="M335" s="126"/>
    </row>
    <row r="336" spans="1:13" ht="22.5" x14ac:dyDescent="0.2">
      <c r="A336" s="123" t="s">
        <v>474</v>
      </c>
      <c r="B336" s="122">
        <v>41183</v>
      </c>
      <c r="C336" s="123"/>
      <c r="D336" s="124">
        <v>1.5</v>
      </c>
      <c r="E336" s="117">
        <f t="shared" si="40"/>
        <v>1.7999999999999998</v>
      </c>
      <c r="F336" s="117">
        <f t="shared" si="41"/>
        <v>2.0999999999999996</v>
      </c>
      <c r="G336" s="117">
        <f t="shared" si="42"/>
        <v>2.4000000000000004</v>
      </c>
      <c r="H336" s="117">
        <f t="shared" si="43"/>
        <v>2.7</v>
      </c>
      <c r="I336" s="117">
        <f t="shared" si="44"/>
        <v>3</v>
      </c>
      <c r="J336" s="123" t="s">
        <v>505</v>
      </c>
      <c r="K336" s="123" t="s">
        <v>515</v>
      </c>
      <c r="L336" s="125" t="s">
        <v>629</v>
      </c>
      <c r="M336" s="126"/>
    </row>
    <row r="337" spans="1:13" ht="22.5" x14ac:dyDescent="0.2">
      <c r="A337" s="99" t="s">
        <v>475</v>
      </c>
      <c r="B337" s="101">
        <v>38626</v>
      </c>
      <c r="C337" s="99"/>
      <c r="D337" s="100">
        <v>2.5</v>
      </c>
      <c r="E337" s="117">
        <f t="shared" si="40"/>
        <v>3</v>
      </c>
      <c r="F337" s="117">
        <f t="shared" si="41"/>
        <v>3.5</v>
      </c>
      <c r="G337" s="117">
        <f t="shared" si="42"/>
        <v>4</v>
      </c>
      <c r="H337" s="117">
        <f t="shared" si="43"/>
        <v>4.5</v>
      </c>
      <c r="I337" s="117">
        <f t="shared" si="44"/>
        <v>5</v>
      </c>
      <c r="J337" s="99" t="s">
        <v>505</v>
      </c>
      <c r="K337" s="99" t="s">
        <v>515</v>
      </c>
      <c r="L337" s="109" t="s">
        <v>535</v>
      </c>
      <c r="M337" s="109"/>
    </row>
    <row r="338" spans="1:13" ht="22.5" x14ac:dyDescent="0.2">
      <c r="A338" s="99" t="s">
        <v>476</v>
      </c>
      <c r="B338" s="101">
        <v>38626</v>
      </c>
      <c r="C338" s="99"/>
      <c r="D338" s="100">
        <v>2.5</v>
      </c>
      <c r="E338" s="117">
        <f t="shared" si="40"/>
        <v>3</v>
      </c>
      <c r="F338" s="117">
        <f t="shared" si="41"/>
        <v>3.5</v>
      </c>
      <c r="G338" s="117">
        <f t="shared" si="42"/>
        <v>4</v>
      </c>
      <c r="H338" s="117">
        <f t="shared" si="43"/>
        <v>4.5</v>
      </c>
      <c r="I338" s="117">
        <f t="shared" si="44"/>
        <v>5</v>
      </c>
      <c r="J338" s="99" t="s">
        <v>505</v>
      </c>
      <c r="K338" s="99" t="s">
        <v>515</v>
      </c>
      <c r="L338" s="109" t="s">
        <v>535</v>
      </c>
      <c r="M338" s="109"/>
    </row>
    <row r="339" spans="1:13" ht="22.5" x14ac:dyDescent="0.2">
      <c r="A339" s="99" t="s">
        <v>477</v>
      </c>
      <c r="B339" s="101">
        <v>38626</v>
      </c>
      <c r="C339" s="99"/>
      <c r="D339" s="100">
        <v>2.5</v>
      </c>
      <c r="E339" s="117">
        <f t="shared" si="40"/>
        <v>3</v>
      </c>
      <c r="F339" s="117">
        <f t="shared" si="41"/>
        <v>3.5</v>
      </c>
      <c r="G339" s="117">
        <f t="shared" si="42"/>
        <v>4</v>
      </c>
      <c r="H339" s="117">
        <f t="shared" si="43"/>
        <v>4.5</v>
      </c>
      <c r="I339" s="117">
        <f t="shared" si="44"/>
        <v>5</v>
      </c>
      <c r="J339" s="99" t="s">
        <v>505</v>
      </c>
      <c r="K339" s="99" t="s">
        <v>515</v>
      </c>
      <c r="L339" s="109" t="s">
        <v>535</v>
      </c>
      <c r="M339" s="109"/>
    </row>
    <row r="340" spans="1:13" ht="22.5" x14ac:dyDescent="0.2">
      <c r="A340" s="99" t="s">
        <v>478</v>
      </c>
      <c r="B340" s="101">
        <v>38626</v>
      </c>
      <c r="C340" s="99"/>
      <c r="D340" s="100">
        <v>2.5</v>
      </c>
      <c r="E340" s="117">
        <f t="shared" si="40"/>
        <v>3</v>
      </c>
      <c r="F340" s="117">
        <f t="shared" si="41"/>
        <v>3.5</v>
      </c>
      <c r="G340" s="117">
        <f t="shared" si="42"/>
        <v>4</v>
      </c>
      <c r="H340" s="117">
        <f t="shared" si="43"/>
        <v>4.5</v>
      </c>
      <c r="I340" s="117">
        <f t="shared" si="44"/>
        <v>5</v>
      </c>
      <c r="J340" s="99" t="s">
        <v>505</v>
      </c>
      <c r="K340" s="99" t="s">
        <v>515</v>
      </c>
      <c r="L340" s="109" t="s">
        <v>535</v>
      </c>
      <c r="M340" s="109"/>
    </row>
    <row r="341" spans="1:13" ht="22.5" x14ac:dyDescent="0.2">
      <c r="A341" s="99" t="s">
        <v>479</v>
      </c>
      <c r="B341" s="101">
        <v>38626</v>
      </c>
      <c r="C341" s="99"/>
      <c r="D341" s="100">
        <v>2.5</v>
      </c>
      <c r="E341" s="117">
        <f t="shared" si="40"/>
        <v>3</v>
      </c>
      <c r="F341" s="117">
        <f t="shared" si="41"/>
        <v>3.5</v>
      </c>
      <c r="G341" s="117">
        <f t="shared" si="42"/>
        <v>4</v>
      </c>
      <c r="H341" s="117">
        <f t="shared" si="43"/>
        <v>4.5</v>
      </c>
      <c r="I341" s="117">
        <f t="shared" si="44"/>
        <v>5</v>
      </c>
      <c r="J341" s="99" t="s">
        <v>505</v>
      </c>
      <c r="K341" s="99" t="s">
        <v>515</v>
      </c>
      <c r="L341" s="109" t="s">
        <v>535</v>
      </c>
      <c r="M341" s="109"/>
    </row>
    <row r="342" spans="1:13" ht="22.5" x14ac:dyDescent="0.2">
      <c r="A342" s="99" t="s">
        <v>480</v>
      </c>
      <c r="B342" s="101">
        <v>38626</v>
      </c>
      <c r="C342" s="99"/>
      <c r="D342" s="100">
        <v>2.5</v>
      </c>
      <c r="E342" s="117">
        <f t="shared" si="40"/>
        <v>3</v>
      </c>
      <c r="F342" s="117">
        <f t="shared" si="41"/>
        <v>3.5</v>
      </c>
      <c r="G342" s="117">
        <f t="shared" si="42"/>
        <v>4</v>
      </c>
      <c r="H342" s="117">
        <f t="shared" si="43"/>
        <v>4.5</v>
      </c>
      <c r="I342" s="117">
        <f t="shared" si="44"/>
        <v>5</v>
      </c>
      <c r="J342" s="99" t="s">
        <v>505</v>
      </c>
      <c r="K342" s="99" t="s">
        <v>515</v>
      </c>
      <c r="L342" s="109" t="s">
        <v>535</v>
      </c>
      <c r="M342" s="109"/>
    </row>
    <row r="343" spans="1:13" ht="22.5" x14ac:dyDescent="0.2">
      <c r="A343" s="99" t="s">
        <v>481</v>
      </c>
      <c r="B343" s="101">
        <v>38626</v>
      </c>
      <c r="C343" s="99"/>
      <c r="D343" s="100">
        <v>2.5</v>
      </c>
      <c r="E343" s="117">
        <f t="shared" si="40"/>
        <v>3</v>
      </c>
      <c r="F343" s="117">
        <f t="shared" si="41"/>
        <v>3.5</v>
      </c>
      <c r="G343" s="117">
        <f t="shared" si="42"/>
        <v>4</v>
      </c>
      <c r="H343" s="117">
        <f t="shared" si="43"/>
        <v>4.5</v>
      </c>
      <c r="I343" s="117">
        <f t="shared" si="44"/>
        <v>5</v>
      </c>
      <c r="J343" s="99" t="s">
        <v>505</v>
      </c>
      <c r="K343" s="99" t="s">
        <v>515</v>
      </c>
      <c r="L343" s="109" t="s">
        <v>535</v>
      </c>
      <c r="M343" s="109"/>
    </row>
    <row r="344" spans="1:13" ht="22.5" x14ac:dyDescent="0.2">
      <c r="A344" s="99" t="s">
        <v>482</v>
      </c>
      <c r="B344" s="101">
        <v>38626</v>
      </c>
      <c r="C344" s="99"/>
      <c r="D344" s="100">
        <v>2.5</v>
      </c>
      <c r="E344" s="117">
        <f t="shared" si="40"/>
        <v>3</v>
      </c>
      <c r="F344" s="117">
        <f t="shared" si="41"/>
        <v>3.5</v>
      </c>
      <c r="G344" s="117">
        <f t="shared" si="42"/>
        <v>4</v>
      </c>
      <c r="H344" s="117">
        <f t="shared" si="43"/>
        <v>4.5</v>
      </c>
      <c r="I344" s="117">
        <f t="shared" si="44"/>
        <v>5</v>
      </c>
      <c r="J344" s="99" t="s">
        <v>505</v>
      </c>
      <c r="K344" s="99" t="s">
        <v>515</v>
      </c>
      <c r="L344" s="109" t="s">
        <v>535</v>
      </c>
      <c r="M344" s="109"/>
    </row>
    <row r="345" spans="1:13" ht="22.5" x14ac:dyDescent="0.2">
      <c r="A345" s="99" t="s">
        <v>483</v>
      </c>
      <c r="B345" s="101">
        <v>38626</v>
      </c>
      <c r="C345" s="99"/>
      <c r="D345" s="100">
        <v>2.5</v>
      </c>
      <c r="E345" s="117">
        <f t="shared" si="40"/>
        <v>3</v>
      </c>
      <c r="F345" s="117">
        <f t="shared" si="41"/>
        <v>3.5</v>
      </c>
      <c r="G345" s="117">
        <f t="shared" si="42"/>
        <v>4</v>
      </c>
      <c r="H345" s="117">
        <f t="shared" si="43"/>
        <v>4.5</v>
      </c>
      <c r="I345" s="117">
        <f t="shared" si="44"/>
        <v>5</v>
      </c>
      <c r="J345" s="99" t="s">
        <v>505</v>
      </c>
      <c r="K345" s="99" t="s">
        <v>515</v>
      </c>
      <c r="L345" s="109" t="s">
        <v>535</v>
      </c>
      <c r="M345" s="109"/>
    </row>
    <row r="346" spans="1:13" x14ac:dyDescent="0.2">
      <c r="A346" s="99" t="s">
        <v>484</v>
      </c>
      <c r="B346" s="101">
        <v>37895</v>
      </c>
      <c r="C346" s="99"/>
      <c r="D346" s="100">
        <v>0.75</v>
      </c>
      <c r="E346" s="117">
        <f t="shared" si="40"/>
        <v>0.89999999999999991</v>
      </c>
      <c r="F346" s="117">
        <f t="shared" si="41"/>
        <v>1.0499999999999998</v>
      </c>
      <c r="G346" s="117">
        <f t="shared" si="42"/>
        <v>1.2000000000000002</v>
      </c>
      <c r="H346" s="117">
        <f t="shared" si="43"/>
        <v>1.35</v>
      </c>
      <c r="I346" s="117">
        <f t="shared" si="44"/>
        <v>1.5</v>
      </c>
      <c r="J346" s="105" t="s">
        <v>505</v>
      </c>
      <c r="K346" s="99" t="s">
        <v>515</v>
      </c>
      <c r="L346" s="109"/>
      <c r="M346" s="109"/>
    </row>
    <row r="347" spans="1:13" ht="22.5" x14ac:dyDescent="0.2">
      <c r="A347" s="108" t="s">
        <v>485</v>
      </c>
      <c r="B347" s="112">
        <v>40087</v>
      </c>
      <c r="C347" s="105"/>
      <c r="D347" s="117">
        <v>1.0900000000000001</v>
      </c>
      <c r="E347" s="117">
        <f t="shared" si="40"/>
        <v>1.3080000000000001</v>
      </c>
      <c r="F347" s="117">
        <f t="shared" si="41"/>
        <v>1.526</v>
      </c>
      <c r="G347" s="117">
        <f t="shared" si="42"/>
        <v>1.7440000000000002</v>
      </c>
      <c r="H347" s="117">
        <f t="shared" si="43"/>
        <v>1.9620000000000002</v>
      </c>
      <c r="I347" s="117">
        <f t="shared" si="44"/>
        <v>2.1800000000000002</v>
      </c>
      <c r="J347" s="105" t="s">
        <v>505</v>
      </c>
      <c r="K347" s="99" t="s">
        <v>515</v>
      </c>
      <c r="L347" s="109" t="s">
        <v>564</v>
      </c>
      <c r="M347" s="109"/>
    </row>
    <row r="348" spans="1:13" x14ac:dyDescent="0.2">
      <c r="A348" s="99" t="s">
        <v>486</v>
      </c>
      <c r="B348" s="101">
        <v>37895</v>
      </c>
      <c r="C348" s="99"/>
      <c r="D348" s="100">
        <v>1.0900000000000001</v>
      </c>
      <c r="E348" s="117">
        <f t="shared" si="40"/>
        <v>1.3080000000000001</v>
      </c>
      <c r="F348" s="117">
        <f t="shared" si="41"/>
        <v>1.526</v>
      </c>
      <c r="G348" s="117">
        <f t="shared" si="42"/>
        <v>1.7440000000000002</v>
      </c>
      <c r="H348" s="117">
        <f t="shared" si="43"/>
        <v>1.9620000000000002</v>
      </c>
      <c r="I348" s="117">
        <f t="shared" si="44"/>
        <v>2.1800000000000002</v>
      </c>
      <c r="J348" s="105" t="s">
        <v>505</v>
      </c>
      <c r="K348" s="99" t="s">
        <v>515</v>
      </c>
      <c r="L348" s="109"/>
      <c r="M348" s="109"/>
    </row>
    <row r="349" spans="1:13" x14ac:dyDescent="0.2">
      <c r="A349" s="99" t="s">
        <v>487</v>
      </c>
      <c r="B349" s="101">
        <v>37895</v>
      </c>
      <c r="C349" s="99"/>
      <c r="D349" s="100">
        <v>1.0900000000000001</v>
      </c>
      <c r="E349" s="117">
        <f t="shared" si="40"/>
        <v>1.3080000000000001</v>
      </c>
      <c r="F349" s="117">
        <f t="shared" si="41"/>
        <v>1.526</v>
      </c>
      <c r="G349" s="117">
        <f t="shared" si="42"/>
        <v>1.7440000000000002</v>
      </c>
      <c r="H349" s="117">
        <f t="shared" si="43"/>
        <v>1.9620000000000002</v>
      </c>
      <c r="I349" s="117">
        <f t="shared" si="44"/>
        <v>2.1800000000000002</v>
      </c>
      <c r="J349" s="105" t="s">
        <v>505</v>
      </c>
      <c r="K349" s="99" t="s">
        <v>515</v>
      </c>
      <c r="L349" s="109"/>
      <c r="M349" s="109"/>
    </row>
    <row r="350" spans="1:13" ht="22.5" x14ac:dyDescent="0.2">
      <c r="A350" s="99" t="s">
        <v>504</v>
      </c>
      <c r="B350" s="101">
        <v>38261</v>
      </c>
      <c r="C350" s="99"/>
      <c r="D350" s="100">
        <v>6.74</v>
      </c>
      <c r="E350" s="117">
        <f t="shared" si="40"/>
        <v>8.0879999999999992</v>
      </c>
      <c r="F350" s="117">
        <f t="shared" si="41"/>
        <v>9.4359999999999999</v>
      </c>
      <c r="G350" s="117">
        <f t="shared" si="42"/>
        <v>10.784000000000001</v>
      </c>
      <c r="H350" s="117">
        <f t="shared" si="43"/>
        <v>12.132000000000001</v>
      </c>
      <c r="I350" s="117">
        <f t="shared" si="44"/>
        <v>13.48</v>
      </c>
      <c r="J350" s="105" t="s">
        <v>505</v>
      </c>
      <c r="K350" s="99" t="s">
        <v>515</v>
      </c>
      <c r="L350" s="109" t="s">
        <v>533</v>
      </c>
      <c r="M350" s="109"/>
    </row>
  </sheetData>
  <autoFilter ref="A2:M350"/>
  <sortState ref="A3:N520">
    <sortCondition ref="A2"/>
  </sortState>
  <phoneticPr fontId="1" type="noConversion"/>
  <printOptions gridLines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&amp;A</oddHeader>
    <oddFooter>&amp;F&amp;RPage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5"/>
  <sheetViews>
    <sheetView workbookViewId="0">
      <selection sqref="A1:I1"/>
    </sheetView>
  </sheetViews>
  <sheetFormatPr defaultRowHeight="11.25" x14ac:dyDescent="0.2"/>
  <cols>
    <col min="1" max="1" width="8.7109375" style="14" customWidth="1"/>
    <col min="2" max="2" width="7.85546875" style="14" bestFit="1" customWidth="1"/>
    <col min="3" max="3" width="6.85546875" style="14" bestFit="1" customWidth="1"/>
    <col min="4" max="6" width="9.140625" style="14"/>
    <col min="7" max="7" width="11.42578125" style="14" customWidth="1"/>
    <col min="8" max="8" width="9.140625" style="14"/>
    <col min="9" max="9" width="12.7109375" style="14" customWidth="1"/>
    <col min="10" max="10" width="11.7109375" style="14" customWidth="1"/>
    <col min="11" max="11" width="9.140625" style="14"/>
    <col min="12" max="12" width="12.42578125" style="14" customWidth="1"/>
    <col min="13" max="16" width="9.140625" style="14"/>
    <col min="17" max="17" width="7.7109375" style="14" customWidth="1"/>
    <col min="18" max="16384" width="9.140625" style="14"/>
  </cols>
  <sheetData>
    <row r="1" spans="1:18" s="18" customFormat="1" ht="29.25" customHeight="1" x14ac:dyDescent="0.2">
      <c r="A1" s="174" t="s">
        <v>625</v>
      </c>
      <c r="B1" s="175"/>
      <c r="C1" s="175"/>
      <c r="D1" s="175"/>
      <c r="E1" s="175"/>
      <c r="F1" s="175"/>
      <c r="G1" s="175"/>
      <c r="H1" s="175"/>
      <c r="I1" s="175"/>
      <c r="J1" s="75"/>
      <c r="K1" s="77"/>
      <c r="L1" s="77"/>
      <c r="M1" s="77"/>
      <c r="N1" s="77"/>
      <c r="O1" s="77"/>
      <c r="P1" s="77"/>
      <c r="Q1" s="77"/>
      <c r="R1" s="77"/>
    </row>
    <row r="2" spans="1:18" s="18" customFormat="1" x14ac:dyDescent="0.2">
      <c r="A2" s="31" t="s">
        <v>607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s="17" customFormat="1" ht="101.25" x14ac:dyDescent="0.2">
      <c r="A3" s="2" t="s">
        <v>1</v>
      </c>
      <c r="B3" s="7" t="s">
        <v>89</v>
      </c>
      <c r="C3" s="2" t="s">
        <v>90</v>
      </c>
      <c r="D3" s="8" t="s">
        <v>576</v>
      </c>
      <c r="E3" s="9" t="s">
        <v>577</v>
      </c>
      <c r="F3" s="9" t="s">
        <v>58</v>
      </c>
      <c r="G3" s="2" t="s">
        <v>517</v>
      </c>
      <c r="H3" s="9" t="s">
        <v>518</v>
      </c>
      <c r="I3" s="9" t="s">
        <v>519</v>
      </c>
      <c r="J3" s="74"/>
    </row>
    <row r="4" spans="1:18" ht="22.5" x14ac:dyDescent="0.2">
      <c r="A4" s="14" t="s">
        <v>6</v>
      </c>
      <c r="B4" s="19">
        <v>39356</v>
      </c>
      <c r="C4" s="20"/>
      <c r="D4" s="24">
        <v>0.25</v>
      </c>
      <c r="E4" s="23">
        <v>0.5</v>
      </c>
      <c r="F4" s="23">
        <v>1</v>
      </c>
      <c r="G4" s="14" t="s">
        <v>505</v>
      </c>
      <c r="H4" s="14" t="s">
        <v>559</v>
      </c>
      <c r="I4" s="14" t="s">
        <v>530</v>
      </c>
    </row>
    <row r="5" spans="1:18" ht="22.5" x14ac:dyDescent="0.2">
      <c r="A5" s="14" t="s">
        <v>18</v>
      </c>
      <c r="B5" s="19">
        <v>39356</v>
      </c>
      <c r="C5" s="20"/>
      <c r="D5" s="23">
        <v>0.25</v>
      </c>
      <c r="E5" s="23">
        <v>0.5</v>
      </c>
      <c r="F5" s="23">
        <v>1</v>
      </c>
      <c r="G5" s="14" t="s">
        <v>505</v>
      </c>
      <c r="H5" s="14" t="s">
        <v>559</v>
      </c>
      <c r="I5" s="14" t="s">
        <v>530</v>
      </c>
    </row>
    <row r="6" spans="1:18" ht="22.5" x14ac:dyDescent="0.2">
      <c r="A6" s="14" t="s">
        <v>19</v>
      </c>
      <c r="B6" s="19">
        <v>39356</v>
      </c>
      <c r="C6" s="20"/>
      <c r="D6" s="23">
        <v>0.25</v>
      </c>
      <c r="E6" s="23">
        <v>0.5</v>
      </c>
      <c r="F6" s="23">
        <v>1</v>
      </c>
      <c r="G6" s="14" t="s">
        <v>505</v>
      </c>
      <c r="H6" s="14" t="s">
        <v>559</v>
      </c>
      <c r="I6" s="14" t="s">
        <v>530</v>
      </c>
    </row>
    <row r="7" spans="1:18" ht="123.75" x14ac:dyDescent="0.2">
      <c r="A7" s="14" t="s">
        <v>105</v>
      </c>
      <c r="B7" s="19"/>
      <c r="C7" s="20"/>
      <c r="D7" s="23"/>
      <c r="E7" s="23"/>
      <c r="F7" s="23"/>
      <c r="G7" s="10" t="s">
        <v>599</v>
      </c>
    </row>
    <row r="8" spans="1:18" ht="22.5" x14ac:dyDescent="0.2">
      <c r="A8" s="10" t="s">
        <v>87</v>
      </c>
      <c r="B8" s="57">
        <v>40452</v>
      </c>
      <c r="C8" s="42"/>
      <c r="D8" s="24">
        <v>0.8</v>
      </c>
      <c r="E8" s="24">
        <v>1.2</v>
      </c>
      <c r="F8" s="24">
        <v>2.5</v>
      </c>
      <c r="G8" s="10" t="s">
        <v>505</v>
      </c>
      <c r="H8" s="10" t="s">
        <v>559</v>
      </c>
      <c r="I8" s="10" t="s">
        <v>612</v>
      </c>
      <c r="J8" s="10"/>
    </row>
    <row r="9" spans="1:18" ht="22.5" x14ac:dyDescent="0.2">
      <c r="A9" s="10" t="s">
        <v>41</v>
      </c>
      <c r="B9" s="19">
        <v>39356</v>
      </c>
      <c r="C9" s="10"/>
      <c r="D9" s="24">
        <v>3</v>
      </c>
      <c r="E9" s="24">
        <v>4</v>
      </c>
      <c r="F9" s="24">
        <v>5.5</v>
      </c>
      <c r="G9" s="14" t="s">
        <v>505</v>
      </c>
      <c r="H9" s="14" t="s">
        <v>559</v>
      </c>
      <c r="I9" s="14" t="s">
        <v>530</v>
      </c>
    </row>
    <row r="10" spans="1:18" ht="22.5" x14ac:dyDescent="0.2">
      <c r="A10" s="10" t="s">
        <v>42</v>
      </c>
      <c r="B10" s="19">
        <v>40087</v>
      </c>
      <c r="C10" s="42"/>
      <c r="D10" s="24">
        <v>2.75</v>
      </c>
      <c r="E10" s="24">
        <v>4.25</v>
      </c>
      <c r="F10" s="24">
        <v>5.75</v>
      </c>
      <c r="G10" s="14" t="s">
        <v>505</v>
      </c>
      <c r="H10" s="14" t="s">
        <v>559</v>
      </c>
      <c r="I10" s="10" t="s">
        <v>564</v>
      </c>
      <c r="J10" s="10"/>
    </row>
    <row r="11" spans="1:18" ht="22.5" x14ac:dyDescent="0.2">
      <c r="A11" s="10" t="s">
        <v>43</v>
      </c>
      <c r="B11" s="19">
        <v>39356</v>
      </c>
      <c r="D11" s="23">
        <v>2.5</v>
      </c>
      <c r="E11" s="24">
        <v>4</v>
      </c>
      <c r="F11" s="24">
        <v>5.5</v>
      </c>
      <c r="G11" s="14" t="s">
        <v>505</v>
      </c>
      <c r="H11" s="14" t="s">
        <v>559</v>
      </c>
      <c r="I11" s="14" t="s">
        <v>530</v>
      </c>
    </row>
    <row r="12" spans="1:18" ht="22.5" x14ac:dyDescent="0.2">
      <c r="A12" s="10" t="s">
        <v>44</v>
      </c>
      <c r="B12" s="19">
        <v>39356</v>
      </c>
      <c r="D12" s="23">
        <v>2.5</v>
      </c>
      <c r="E12" s="24">
        <v>4</v>
      </c>
      <c r="F12" s="24">
        <v>5.5</v>
      </c>
      <c r="G12" s="14" t="s">
        <v>505</v>
      </c>
      <c r="H12" s="14" t="s">
        <v>559</v>
      </c>
      <c r="I12" s="14" t="s">
        <v>530</v>
      </c>
    </row>
    <row r="13" spans="1:18" ht="22.5" x14ac:dyDescent="0.2">
      <c r="A13" s="10" t="s">
        <v>45</v>
      </c>
      <c r="B13" s="42">
        <v>40452</v>
      </c>
      <c r="C13" s="10"/>
      <c r="D13" s="24">
        <v>1.25</v>
      </c>
      <c r="E13" s="24">
        <v>3.5</v>
      </c>
      <c r="F13" s="24">
        <v>5</v>
      </c>
      <c r="G13" s="10" t="s">
        <v>505</v>
      </c>
      <c r="H13" s="10" t="s">
        <v>559</v>
      </c>
      <c r="I13" s="10" t="s">
        <v>612</v>
      </c>
    </row>
    <row r="14" spans="1:18" x14ac:dyDescent="0.2">
      <c r="B14" s="19"/>
      <c r="C14" s="20"/>
      <c r="D14" s="13"/>
      <c r="E14" s="13"/>
      <c r="F14" s="13"/>
      <c r="G14" s="10"/>
    </row>
    <row r="15" spans="1:18" x14ac:dyDescent="0.2">
      <c r="B15" s="19"/>
      <c r="C15" s="20"/>
      <c r="D15" s="13"/>
      <c r="E15" s="13"/>
      <c r="F15" s="13"/>
      <c r="G15" s="10"/>
    </row>
    <row r="17" spans="1:15" s="17" customFormat="1" ht="101.25" x14ac:dyDescent="0.2">
      <c r="A17" s="2" t="s">
        <v>1</v>
      </c>
      <c r="B17" s="7" t="s">
        <v>89</v>
      </c>
      <c r="C17" s="2" t="s">
        <v>90</v>
      </c>
      <c r="D17" s="8" t="s">
        <v>588</v>
      </c>
      <c r="E17" s="9" t="s">
        <v>589</v>
      </c>
      <c r="F17" s="9" t="s">
        <v>577</v>
      </c>
      <c r="G17" s="9" t="s">
        <v>578</v>
      </c>
      <c r="H17" s="9" t="s">
        <v>579</v>
      </c>
      <c r="I17" s="9" t="s">
        <v>580</v>
      </c>
      <c r="J17" s="9" t="s">
        <v>581</v>
      </c>
      <c r="K17" s="9" t="s">
        <v>56</v>
      </c>
      <c r="L17" s="2" t="s">
        <v>517</v>
      </c>
      <c r="M17" s="9" t="s">
        <v>518</v>
      </c>
      <c r="N17" s="9" t="s">
        <v>519</v>
      </c>
      <c r="O17" s="74"/>
    </row>
    <row r="18" spans="1:15" ht="22.5" x14ac:dyDescent="0.2">
      <c r="A18" s="14" t="s">
        <v>82</v>
      </c>
      <c r="B18" s="19">
        <v>40817</v>
      </c>
      <c r="D18" s="72">
        <v>4</v>
      </c>
      <c r="E18" s="16">
        <v>5</v>
      </c>
      <c r="F18" s="16">
        <v>6</v>
      </c>
      <c r="G18" s="16">
        <v>7</v>
      </c>
      <c r="H18" s="16">
        <v>8</v>
      </c>
      <c r="I18" s="16">
        <v>9</v>
      </c>
      <c r="J18" s="16">
        <v>10</v>
      </c>
      <c r="K18" s="16">
        <v>11</v>
      </c>
      <c r="L18" s="14" t="s">
        <v>505</v>
      </c>
      <c r="M18" s="14" t="s">
        <v>559</v>
      </c>
      <c r="N18" s="14" t="s">
        <v>613</v>
      </c>
    </row>
    <row r="19" spans="1:15" ht="22.5" x14ac:dyDescent="0.2">
      <c r="A19" s="14" t="s">
        <v>83</v>
      </c>
      <c r="B19" s="19">
        <v>39722</v>
      </c>
      <c r="D19" s="24">
        <v>3</v>
      </c>
      <c r="E19" s="23">
        <v>4</v>
      </c>
      <c r="F19" s="23">
        <v>5</v>
      </c>
      <c r="G19" s="23">
        <v>6</v>
      </c>
      <c r="H19" s="23">
        <v>7</v>
      </c>
      <c r="I19" s="23">
        <v>8</v>
      </c>
      <c r="J19" s="23">
        <v>9</v>
      </c>
      <c r="K19" s="23">
        <v>10</v>
      </c>
      <c r="L19" s="14" t="s">
        <v>505</v>
      </c>
      <c r="M19" s="14" t="s">
        <v>559</v>
      </c>
      <c r="N19" s="14" t="s">
        <v>538</v>
      </c>
    </row>
    <row r="20" spans="1:15" ht="22.5" x14ac:dyDescent="0.2">
      <c r="A20" s="14" t="s">
        <v>20</v>
      </c>
      <c r="B20" s="19">
        <v>40087</v>
      </c>
      <c r="C20" s="20"/>
      <c r="D20" s="24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10" t="s">
        <v>505</v>
      </c>
      <c r="M20" s="14" t="s">
        <v>559</v>
      </c>
      <c r="N20" s="10" t="s">
        <v>564</v>
      </c>
      <c r="O20" s="10"/>
    </row>
    <row r="21" spans="1:15" s="99" customFormat="1" ht="22.5" x14ac:dyDescent="0.2">
      <c r="A21" s="99" t="s">
        <v>84</v>
      </c>
      <c r="B21" s="101">
        <v>39722</v>
      </c>
      <c r="D21" s="104">
        <v>3</v>
      </c>
      <c r="E21" s="103">
        <v>4</v>
      </c>
      <c r="F21" s="103">
        <v>5</v>
      </c>
      <c r="G21" s="103">
        <v>6</v>
      </c>
      <c r="H21" s="103">
        <v>7</v>
      </c>
      <c r="I21" s="103">
        <v>8</v>
      </c>
      <c r="J21" s="103">
        <v>9</v>
      </c>
      <c r="K21" s="103">
        <v>10</v>
      </c>
      <c r="L21" s="99" t="s">
        <v>505</v>
      </c>
      <c r="M21" s="99" t="s">
        <v>559</v>
      </c>
      <c r="N21" s="99" t="s">
        <v>538</v>
      </c>
    </row>
    <row r="22" spans="1:15" ht="22.5" x14ac:dyDescent="0.2">
      <c r="A22" s="14" t="s">
        <v>85</v>
      </c>
      <c r="B22" s="19">
        <v>39722</v>
      </c>
      <c r="D22" s="24">
        <v>3</v>
      </c>
      <c r="E22" s="23">
        <v>4</v>
      </c>
      <c r="F22" s="23">
        <v>5</v>
      </c>
      <c r="G22" s="23">
        <v>6</v>
      </c>
      <c r="H22" s="23">
        <v>7</v>
      </c>
      <c r="I22" s="23">
        <v>8</v>
      </c>
      <c r="J22" s="23">
        <v>9</v>
      </c>
      <c r="K22" s="23">
        <v>10</v>
      </c>
      <c r="L22" s="14" t="s">
        <v>505</v>
      </c>
      <c r="M22" s="14" t="s">
        <v>559</v>
      </c>
      <c r="N22" s="14" t="s">
        <v>538</v>
      </c>
    </row>
    <row r="23" spans="1:15" ht="22.5" x14ac:dyDescent="0.2">
      <c r="A23" s="14" t="s">
        <v>86</v>
      </c>
      <c r="B23" s="19">
        <v>40817</v>
      </c>
      <c r="D23" s="72">
        <v>4</v>
      </c>
      <c r="E23" s="16">
        <v>5</v>
      </c>
      <c r="F23" s="16">
        <v>6</v>
      </c>
      <c r="G23" s="16">
        <v>7</v>
      </c>
      <c r="H23" s="16">
        <v>8</v>
      </c>
      <c r="I23" s="16">
        <v>9</v>
      </c>
      <c r="J23" s="16">
        <v>10</v>
      </c>
      <c r="K23" s="16">
        <v>11</v>
      </c>
      <c r="L23" s="14" t="s">
        <v>505</v>
      </c>
      <c r="M23" s="14" t="s">
        <v>559</v>
      </c>
      <c r="N23" s="14" t="s">
        <v>613</v>
      </c>
    </row>
    <row r="24" spans="1:15" s="85" customFormat="1" ht="22.5" x14ac:dyDescent="0.2">
      <c r="A24" s="99" t="s">
        <v>395</v>
      </c>
      <c r="B24" s="101">
        <v>41183</v>
      </c>
      <c r="C24" s="99"/>
      <c r="D24" s="138">
        <v>8</v>
      </c>
      <c r="E24" s="100">
        <v>10</v>
      </c>
      <c r="F24" s="100">
        <v>12</v>
      </c>
      <c r="G24" s="100">
        <v>14</v>
      </c>
      <c r="H24" s="100">
        <v>16</v>
      </c>
      <c r="I24" s="100">
        <v>18</v>
      </c>
      <c r="J24" s="100">
        <v>20</v>
      </c>
      <c r="K24" s="100">
        <v>22</v>
      </c>
      <c r="L24" s="99" t="s">
        <v>505</v>
      </c>
      <c r="M24" s="99" t="s">
        <v>559</v>
      </c>
      <c r="N24" s="99" t="s">
        <v>629</v>
      </c>
    </row>
    <row r="25" spans="1:15" s="85" customFormat="1" ht="22.5" x14ac:dyDescent="0.2">
      <c r="A25" s="99" t="s">
        <v>36</v>
      </c>
      <c r="B25" s="101">
        <v>41183</v>
      </c>
      <c r="C25" s="99"/>
      <c r="D25" s="138">
        <v>6</v>
      </c>
      <c r="E25" s="100">
        <v>7</v>
      </c>
      <c r="F25" s="100">
        <v>9</v>
      </c>
      <c r="G25" s="100">
        <v>12</v>
      </c>
      <c r="H25" s="100">
        <v>16</v>
      </c>
      <c r="I25" s="100">
        <v>18</v>
      </c>
      <c r="J25" s="100">
        <v>20</v>
      </c>
      <c r="K25" s="100">
        <v>22</v>
      </c>
      <c r="L25" s="99" t="s">
        <v>505</v>
      </c>
      <c r="M25" s="99" t="s">
        <v>559</v>
      </c>
      <c r="N25" s="99" t="s">
        <v>629</v>
      </c>
    </row>
    <row r="26" spans="1:15" s="85" customFormat="1" ht="22.5" x14ac:dyDescent="0.2">
      <c r="A26" s="99" t="s">
        <v>396</v>
      </c>
      <c r="B26" s="101">
        <v>41183</v>
      </c>
      <c r="C26" s="99"/>
      <c r="D26" s="138">
        <v>8</v>
      </c>
      <c r="E26" s="100">
        <v>10</v>
      </c>
      <c r="F26" s="100">
        <v>12</v>
      </c>
      <c r="G26" s="100">
        <v>14</v>
      </c>
      <c r="H26" s="100">
        <v>16</v>
      </c>
      <c r="I26" s="100">
        <v>18</v>
      </c>
      <c r="J26" s="100">
        <v>20</v>
      </c>
      <c r="K26" s="100">
        <v>22</v>
      </c>
      <c r="L26" s="99" t="s">
        <v>505</v>
      </c>
      <c r="M26" s="99" t="s">
        <v>559</v>
      </c>
      <c r="N26" s="99" t="s">
        <v>629</v>
      </c>
    </row>
    <row r="27" spans="1:15" x14ac:dyDescent="0.2">
      <c r="B27" s="19"/>
      <c r="C27" s="20"/>
      <c r="D27" s="15"/>
      <c r="E27" s="13"/>
      <c r="F27" s="13"/>
      <c r="G27" s="13"/>
      <c r="H27" s="13"/>
      <c r="I27" s="13"/>
      <c r="J27" s="13"/>
      <c r="K27" s="13"/>
      <c r="O27" s="10"/>
    </row>
    <row r="29" spans="1:15" s="17" customFormat="1" ht="101.25" x14ac:dyDescent="0.2">
      <c r="A29" s="2" t="s">
        <v>1</v>
      </c>
      <c r="B29" s="7" t="s">
        <v>89</v>
      </c>
      <c r="C29" s="2" t="s">
        <v>90</v>
      </c>
      <c r="D29" s="8" t="s">
        <v>584</v>
      </c>
      <c r="E29" s="9" t="s">
        <v>590</v>
      </c>
      <c r="F29" s="9" t="s">
        <v>579</v>
      </c>
      <c r="G29" s="9" t="s">
        <v>59</v>
      </c>
      <c r="H29" s="2" t="s">
        <v>517</v>
      </c>
      <c r="I29" s="9" t="s">
        <v>518</v>
      </c>
      <c r="J29" s="9" t="s">
        <v>519</v>
      </c>
      <c r="K29" s="74"/>
    </row>
    <row r="30" spans="1:15" ht="22.5" x14ac:dyDescent="0.2">
      <c r="A30" s="14" t="s">
        <v>22</v>
      </c>
      <c r="B30" s="19">
        <v>39356</v>
      </c>
      <c r="D30" s="23">
        <v>5.25</v>
      </c>
      <c r="E30" s="23">
        <v>6</v>
      </c>
      <c r="F30" s="23">
        <v>8</v>
      </c>
      <c r="G30" s="23">
        <v>10</v>
      </c>
      <c r="H30" s="14" t="s">
        <v>505</v>
      </c>
      <c r="I30" s="14" t="s">
        <v>559</v>
      </c>
      <c r="J30" s="14" t="s">
        <v>530</v>
      </c>
    </row>
    <row r="31" spans="1:15" ht="22.5" x14ac:dyDescent="0.2">
      <c r="A31" s="14" t="s">
        <v>23</v>
      </c>
      <c r="B31" s="19">
        <v>39356</v>
      </c>
      <c r="D31" s="24">
        <v>5.25</v>
      </c>
      <c r="E31" s="23">
        <v>6</v>
      </c>
      <c r="F31" s="23">
        <v>8</v>
      </c>
      <c r="G31" s="23">
        <v>10</v>
      </c>
      <c r="H31" s="14" t="s">
        <v>505</v>
      </c>
      <c r="I31" s="14" t="s">
        <v>559</v>
      </c>
      <c r="J31" s="14" t="s">
        <v>530</v>
      </c>
    </row>
    <row r="32" spans="1:15" x14ac:dyDescent="0.2">
      <c r="B32" s="19"/>
      <c r="D32" s="15"/>
      <c r="E32" s="13"/>
      <c r="F32" s="13"/>
      <c r="G32" s="13"/>
    </row>
    <row r="33" spans="1:10" x14ac:dyDescent="0.2">
      <c r="B33" s="19"/>
      <c r="D33" s="15"/>
      <c r="E33" s="13"/>
      <c r="F33" s="13"/>
      <c r="G33" s="13"/>
    </row>
    <row r="35" spans="1:10" s="17" customFormat="1" ht="101.25" x14ac:dyDescent="0.2">
      <c r="A35" s="2" t="s">
        <v>1</v>
      </c>
      <c r="B35" s="7" t="s">
        <v>89</v>
      </c>
      <c r="C35" s="2" t="s">
        <v>90</v>
      </c>
      <c r="D35" s="8" t="s">
        <v>591</v>
      </c>
      <c r="E35" s="9" t="s">
        <v>592</v>
      </c>
      <c r="F35" s="9" t="s">
        <v>60</v>
      </c>
      <c r="G35" s="2" t="s">
        <v>517</v>
      </c>
      <c r="H35" s="9" t="s">
        <v>518</v>
      </c>
      <c r="I35" s="9" t="s">
        <v>519</v>
      </c>
      <c r="J35" s="74"/>
    </row>
    <row r="36" spans="1:10" ht="22.5" x14ac:dyDescent="0.2">
      <c r="A36" s="14" t="s">
        <v>24</v>
      </c>
      <c r="B36" s="19">
        <v>39356</v>
      </c>
      <c r="D36" s="23">
        <v>2.38</v>
      </c>
      <c r="E36" s="23">
        <v>3.4</v>
      </c>
      <c r="F36" s="23">
        <v>6</v>
      </c>
      <c r="G36" s="14" t="s">
        <v>505</v>
      </c>
      <c r="H36" s="14" t="s">
        <v>559</v>
      </c>
      <c r="I36" s="14" t="s">
        <v>530</v>
      </c>
    </row>
    <row r="37" spans="1:10" ht="22.5" x14ac:dyDescent="0.2">
      <c r="A37" s="14" t="s">
        <v>25</v>
      </c>
      <c r="B37" s="19">
        <v>39356</v>
      </c>
      <c r="D37" s="23">
        <v>2.38</v>
      </c>
      <c r="E37" s="23">
        <v>3.4</v>
      </c>
      <c r="F37" s="23">
        <v>6</v>
      </c>
      <c r="G37" s="14" t="s">
        <v>505</v>
      </c>
      <c r="H37" s="14" t="s">
        <v>559</v>
      </c>
      <c r="I37" s="14" t="s">
        <v>530</v>
      </c>
    </row>
    <row r="38" spans="1:10" ht="22.5" x14ac:dyDescent="0.2">
      <c r="A38" s="14" t="s">
        <v>26</v>
      </c>
      <c r="B38" s="19">
        <v>39356</v>
      </c>
      <c r="D38" s="23">
        <v>2.38</v>
      </c>
      <c r="E38" s="23">
        <v>3.4</v>
      </c>
      <c r="F38" s="23">
        <v>6</v>
      </c>
      <c r="G38" s="14" t="s">
        <v>505</v>
      </c>
      <c r="H38" s="14" t="s">
        <v>559</v>
      </c>
      <c r="I38" s="14" t="s">
        <v>530</v>
      </c>
    </row>
    <row r="39" spans="1:10" ht="22.5" x14ac:dyDescent="0.2">
      <c r="A39" s="14" t="s">
        <v>27</v>
      </c>
      <c r="B39" s="19">
        <v>39356</v>
      </c>
      <c r="D39" s="23">
        <v>2.38</v>
      </c>
      <c r="E39" s="23">
        <v>3.4</v>
      </c>
      <c r="F39" s="23">
        <v>6</v>
      </c>
      <c r="G39" s="14" t="s">
        <v>505</v>
      </c>
      <c r="H39" s="14" t="s">
        <v>559</v>
      </c>
      <c r="I39" s="14" t="s">
        <v>530</v>
      </c>
    </row>
    <row r="40" spans="1:10" ht="22.5" x14ac:dyDescent="0.2">
      <c r="A40" s="14" t="s">
        <v>28</v>
      </c>
      <c r="B40" s="19">
        <v>39356</v>
      </c>
      <c r="D40" s="23">
        <v>2.38</v>
      </c>
      <c r="E40" s="23">
        <v>3.4</v>
      </c>
      <c r="F40" s="23">
        <v>6</v>
      </c>
      <c r="G40" s="14" t="s">
        <v>505</v>
      </c>
      <c r="H40" s="14" t="s">
        <v>559</v>
      </c>
      <c r="I40" s="14" t="s">
        <v>530</v>
      </c>
    </row>
    <row r="41" spans="1:10" ht="22.5" x14ac:dyDescent="0.2">
      <c r="A41" s="14" t="s">
        <v>29</v>
      </c>
      <c r="B41" s="19">
        <v>39356</v>
      </c>
      <c r="D41" s="23">
        <v>2.38</v>
      </c>
      <c r="E41" s="23">
        <v>3.4</v>
      </c>
      <c r="F41" s="23">
        <v>6</v>
      </c>
      <c r="G41" s="14" t="s">
        <v>505</v>
      </c>
      <c r="H41" s="14" t="s">
        <v>559</v>
      </c>
      <c r="I41" s="14" t="s">
        <v>530</v>
      </c>
    </row>
    <row r="42" spans="1:10" ht="22.5" x14ac:dyDescent="0.2">
      <c r="A42" s="14" t="s">
        <v>30</v>
      </c>
      <c r="B42" s="19">
        <v>39356</v>
      </c>
      <c r="D42" s="23">
        <v>2.38</v>
      </c>
      <c r="E42" s="23">
        <v>3.4</v>
      </c>
      <c r="F42" s="23">
        <v>6</v>
      </c>
      <c r="G42" s="14" t="s">
        <v>505</v>
      </c>
      <c r="H42" s="14" t="s">
        <v>559</v>
      </c>
      <c r="I42" s="14" t="s">
        <v>530</v>
      </c>
    </row>
    <row r="43" spans="1:10" x14ac:dyDescent="0.2">
      <c r="B43" s="19"/>
      <c r="D43" s="13"/>
      <c r="E43" s="13"/>
      <c r="F43" s="13"/>
    </row>
    <row r="44" spans="1:10" x14ac:dyDescent="0.2">
      <c r="B44" s="19"/>
      <c r="D44" s="13"/>
      <c r="E44" s="13"/>
      <c r="F44" s="13"/>
    </row>
    <row r="46" spans="1:10" s="17" customFormat="1" ht="101.25" x14ac:dyDescent="0.2">
      <c r="A46" s="2" t="s">
        <v>1</v>
      </c>
      <c r="B46" s="7" t="s">
        <v>89</v>
      </c>
      <c r="C46" s="2" t="s">
        <v>90</v>
      </c>
      <c r="D46" s="8" t="s">
        <v>576</v>
      </c>
      <c r="E46" s="9" t="s">
        <v>61</v>
      </c>
      <c r="F46" s="2" t="s">
        <v>517</v>
      </c>
      <c r="G46" s="9" t="s">
        <v>518</v>
      </c>
      <c r="H46" s="9" t="s">
        <v>519</v>
      </c>
      <c r="I46" s="74"/>
    </row>
    <row r="47" spans="1:10" ht="22.5" x14ac:dyDescent="0.2">
      <c r="A47" s="14" t="s">
        <v>31</v>
      </c>
      <c r="B47" s="19">
        <v>39356</v>
      </c>
      <c r="D47" s="23">
        <v>3.4</v>
      </c>
      <c r="E47" s="23">
        <v>5</v>
      </c>
      <c r="F47" s="14" t="s">
        <v>505</v>
      </c>
      <c r="G47" s="14" t="s">
        <v>559</v>
      </c>
      <c r="H47" s="14" t="s">
        <v>530</v>
      </c>
    </row>
    <row r="48" spans="1:10" ht="22.5" x14ac:dyDescent="0.2">
      <c r="A48" s="10" t="s">
        <v>273</v>
      </c>
      <c r="B48" s="57">
        <v>40452</v>
      </c>
      <c r="C48" s="42"/>
      <c r="D48" s="24">
        <v>5</v>
      </c>
      <c r="E48" s="24">
        <v>6.25</v>
      </c>
      <c r="F48" s="10" t="s">
        <v>505</v>
      </c>
      <c r="G48" s="10" t="s">
        <v>559</v>
      </c>
      <c r="H48" s="10" t="s">
        <v>612</v>
      </c>
    </row>
    <row r="49" spans="1:16" s="85" customFormat="1" ht="22.5" x14ac:dyDescent="0.2">
      <c r="A49" s="88" t="s">
        <v>274</v>
      </c>
      <c r="B49" s="163">
        <v>41913</v>
      </c>
      <c r="C49" s="164"/>
      <c r="D49" s="159">
        <v>5</v>
      </c>
      <c r="E49" s="159">
        <v>6.25</v>
      </c>
      <c r="F49" s="88" t="s">
        <v>505</v>
      </c>
      <c r="G49" s="88" t="s">
        <v>559</v>
      </c>
      <c r="H49" s="88" t="s">
        <v>645</v>
      </c>
    </row>
    <row r="50" spans="1:16" ht="22.5" x14ac:dyDescent="0.2">
      <c r="A50" s="14" t="s">
        <v>32</v>
      </c>
      <c r="B50" s="20">
        <v>39722</v>
      </c>
      <c r="D50" s="24">
        <v>3.2</v>
      </c>
      <c r="E50" s="23">
        <v>5</v>
      </c>
      <c r="F50" s="10" t="s">
        <v>505</v>
      </c>
      <c r="G50" s="14" t="s">
        <v>559</v>
      </c>
      <c r="H50" s="14" t="s">
        <v>531</v>
      </c>
      <c r="I50" s="13"/>
    </row>
    <row r="51" spans="1:16" ht="22.5" x14ac:dyDescent="0.2">
      <c r="A51" s="14" t="s">
        <v>46</v>
      </c>
      <c r="B51" s="19">
        <v>39356</v>
      </c>
      <c r="D51" s="23">
        <v>0.9</v>
      </c>
      <c r="E51" s="24">
        <v>2</v>
      </c>
      <c r="F51" s="14" t="s">
        <v>505</v>
      </c>
      <c r="G51" s="14" t="s">
        <v>559</v>
      </c>
      <c r="H51" s="14" t="s">
        <v>530</v>
      </c>
      <c r="J51" s="13"/>
    </row>
    <row r="52" spans="1:16" ht="22.5" x14ac:dyDescent="0.2">
      <c r="A52" s="14" t="s">
        <v>47</v>
      </c>
      <c r="B52" s="19">
        <v>39356</v>
      </c>
      <c r="C52" s="20"/>
      <c r="D52" s="23">
        <v>0.9</v>
      </c>
      <c r="E52" s="24">
        <v>2</v>
      </c>
      <c r="F52" s="14" t="s">
        <v>505</v>
      </c>
      <c r="G52" s="14" t="s">
        <v>559</v>
      </c>
      <c r="H52" s="14" t="s">
        <v>530</v>
      </c>
      <c r="J52" s="13"/>
    </row>
    <row r="53" spans="1:16" ht="22.5" x14ac:dyDescent="0.2">
      <c r="A53" s="14" t="s">
        <v>48</v>
      </c>
      <c r="B53" s="19">
        <v>39356</v>
      </c>
      <c r="C53" s="20"/>
      <c r="D53" s="23">
        <v>1.03</v>
      </c>
      <c r="E53" s="24">
        <v>2</v>
      </c>
      <c r="F53" s="14" t="s">
        <v>505</v>
      </c>
      <c r="G53" s="14" t="s">
        <v>559</v>
      </c>
      <c r="H53" s="14" t="s">
        <v>530</v>
      </c>
      <c r="J53" s="13"/>
    </row>
    <row r="54" spans="1:16" ht="22.5" x14ac:dyDescent="0.2">
      <c r="A54" s="10" t="s">
        <v>49</v>
      </c>
      <c r="B54" s="19">
        <v>39356</v>
      </c>
      <c r="C54" s="20"/>
      <c r="D54" s="23">
        <v>1.03</v>
      </c>
      <c r="E54" s="24">
        <v>2</v>
      </c>
      <c r="F54" s="14" t="s">
        <v>505</v>
      </c>
      <c r="G54" s="14" t="s">
        <v>559</v>
      </c>
      <c r="H54" s="14" t="s">
        <v>530</v>
      </c>
      <c r="J54" s="13"/>
    </row>
    <row r="55" spans="1:16" ht="22.5" x14ac:dyDescent="0.2">
      <c r="A55" s="10" t="s">
        <v>50</v>
      </c>
      <c r="B55" s="19">
        <v>39356</v>
      </c>
      <c r="C55" s="20"/>
      <c r="D55" s="23">
        <v>1.03</v>
      </c>
      <c r="E55" s="24">
        <v>2</v>
      </c>
      <c r="F55" s="14" t="s">
        <v>505</v>
      </c>
      <c r="G55" s="14" t="s">
        <v>559</v>
      </c>
      <c r="H55" s="14" t="s">
        <v>530</v>
      </c>
      <c r="J55" s="13"/>
    </row>
    <row r="56" spans="1:16" ht="22.5" x14ac:dyDescent="0.2">
      <c r="A56" s="10" t="s">
        <v>491</v>
      </c>
      <c r="B56" s="57">
        <v>40087</v>
      </c>
      <c r="C56" s="42"/>
      <c r="D56" s="23">
        <v>1.03</v>
      </c>
      <c r="E56" s="24">
        <v>2</v>
      </c>
      <c r="F56" s="14" t="s">
        <v>505</v>
      </c>
      <c r="G56" s="14" t="s">
        <v>559</v>
      </c>
      <c r="H56" s="15" t="s">
        <v>564</v>
      </c>
      <c r="I56" s="15"/>
      <c r="J56" s="13"/>
    </row>
    <row r="57" spans="1:16" ht="22.5" x14ac:dyDescent="0.2">
      <c r="A57" s="10" t="s">
        <v>611</v>
      </c>
      <c r="B57" s="57">
        <v>40817</v>
      </c>
      <c r="C57" s="42"/>
      <c r="D57" s="16">
        <v>15</v>
      </c>
      <c r="E57" s="72">
        <v>25</v>
      </c>
      <c r="F57" s="14" t="s">
        <v>505</v>
      </c>
      <c r="G57" s="14" t="s">
        <v>559</v>
      </c>
      <c r="H57" s="15" t="s">
        <v>613</v>
      </c>
      <c r="I57" s="15"/>
      <c r="J57" s="13"/>
    </row>
    <row r="59" spans="1:16" s="17" customFormat="1" ht="101.25" x14ac:dyDescent="0.2">
      <c r="A59" s="2" t="s">
        <v>1</v>
      </c>
      <c r="B59" s="7" t="s">
        <v>89</v>
      </c>
      <c r="C59" s="2" t="s">
        <v>90</v>
      </c>
      <c r="D59" s="8" t="s">
        <v>584</v>
      </c>
      <c r="E59" s="9" t="s">
        <v>585</v>
      </c>
      <c r="F59" s="9" t="s">
        <v>586</v>
      </c>
      <c r="G59" s="9" t="s">
        <v>587</v>
      </c>
      <c r="H59" s="9" t="s">
        <v>62</v>
      </c>
      <c r="I59" s="2" t="s">
        <v>517</v>
      </c>
      <c r="J59" s="9" t="s">
        <v>518</v>
      </c>
      <c r="K59" s="9" t="s">
        <v>519</v>
      </c>
      <c r="L59" s="74"/>
    </row>
    <row r="60" spans="1:16" ht="22.5" x14ac:dyDescent="0.2">
      <c r="A60" s="14" t="s">
        <v>33</v>
      </c>
      <c r="B60" s="19">
        <v>39722</v>
      </c>
      <c r="D60" s="23">
        <v>1.5</v>
      </c>
      <c r="E60" s="23">
        <v>3.6</v>
      </c>
      <c r="F60" s="23">
        <v>4.2</v>
      </c>
      <c r="G60" s="23">
        <v>4.8</v>
      </c>
      <c r="H60" s="23">
        <v>5.4</v>
      </c>
      <c r="I60" s="10" t="s">
        <v>505</v>
      </c>
      <c r="J60" s="14" t="s">
        <v>559</v>
      </c>
      <c r="K60" s="14" t="s">
        <v>531</v>
      </c>
      <c r="L60" s="13"/>
    </row>
    <row r="61" spans="1:16" x14ac:dyDescent="0.2">
      <c r="B61" s="19"/>
      <c r="D61" s="13"/>
      <c r="E61" s="13"/>
      <c r="F61" s="13"/>
      <c r="G61" s="13"/>
      <c r="H61" s="13"/>
      <c r="I61" s="10"/>
      <c r="L61" s="13"/>
    </row>
    <row r="62" spans="1:16" x14ac:dyDescent="0.2">
      <c r="B62" s="19"/>
      <c r="D62" s="13"/>
      <c r="E62" s="13"/>
      <c r="F62" s="13"/>
      <c r="G62" s="13"/>
      <c r="H62" s="13"/>
      <c r="I62" s="10"/>
      <c r="L62" s="13"/>
    </row>
    <row r="64" spans="1:16" s="17" customFormat="1" ht="101.25" x14ac:dyDescent="0.2">
      <c r="A64" s="2" t="s">
        <v>1</v>
      </c>
      <c r="B64" s="7" t="s">
        <v>89</v>
      </c>
      <c r="C64" s="2" t="s">
        <v>90</v>
      </c>
      <c r="D64" s="8" t="s">
        <v>576</v>
      </c>
      <c r="E64" s="9" t="s">
        <v>577</v>
      </c>
      <c r="F64" s="9" t="s">
        <v>593</v>
      </c>
      <c r="G64" s="9" t="s">
        <v>579</v>
      </c>
      <c r="H64" s="9" t="s">
        <v>580</v>
      </c>
      <c r="I64" s="9" t="s">
        <v>594</v>
      </c>
      <c r="J64" s="9" t="s">
        <v>582</v>
      </c>
      <c r="K64" s="9" t="s">
        <v>583</v>
      </c>
      <c r="L64" s="9" t="s">
        <v>62</v>
      </c>
      <c r="M64" s="2" t="s">
        <v>517</v>
      </c>
      <c r="N64" s="9" t="s">
        <v>518</v>
      </c>
      <c r="O64" s="9" t="s">
        <v>519</v>
      </c>
      <c r="P64" s="74"/>
    </row>
    <row r="65" spans="1:16" s="85" customFormat="1" ht="22.5" x14ac:dyDescent="0.2">
      <c r="A65" s="97" t="s">
        <v>34</v>
      </c>
      <c r="B65" s="101">
        <v>41183</v>
      </c>
      <c r="C65" s="102"/>
      <c r="D65" s="98">
        <v>6</v>
      </c>
      <c r="E65" s="98">
        <v>6.75</v>
      </c>
      <c r="F65" s="98">
        <v>7.5</v>
      </c>
      <c r="G65" s="98">
        <v>8.25</v>
      </c>
      <c r="H65" s="98">
        <v>9</v>
      </c>
      <c r="I65" s="98">
        <v>9.75</v>
      </c>
      <c r="J65" s="98">
        <v>10.5</v>
      </c>
      <c r="K65" s="98">
        <v>11.25</v>
      </c>
      <c r="L65" s="98">
        <v>12</v>
      </c>
      <c r="M65" s="99" t="s">
        <v>505</v>
      </c>
      <c r="N65" s="99" t="s">
        <v>559</v>
      </c>
      <c r="O65" s="99" t="s">
        <v>629</v>
      </c>
      <c r="P65" s="99"/>
    </row>
    <row r="66" spans="1:16" s="85" customFormat="1" ht="22.5" x14ac:dyDescent="0.2">
      <c r="A66" s="97" t="s">
        <v>35</v>
      </c>
      <c r="B66" s="101">
        <v>41183</v>
      </c>
      <c r="C66" s="102"/>
      <c r="D66" s="98">
        <v>6</v>
      </c>
      <c r="E66" s="98">
        <v>6.75</v>
      </c>
      <c r="F66" s="98">
        <v>7.5</v>
      </c>
      <c r="G66" s="98">
        <v>8.25</v>
      </c>
      <c r="H66" s="98">
        <v>9</v>
      </c>
      <c r="I66" s="98">
        <v>9.75</v>
      </c>
      <c r="J66" s="98">
        <v>10.5</v>
      </c>
      <c r="K66" s="98">
        <v>11.25</v>
      </c>
      <c r="L66" s="98">
        <v>12</v>
      </c>
      <c r="M66" s="99" t="s">
        <v>505</v>
      </c>
      <c r="N66" s="99" t="s">
        <v>559</v>
      </c>
      <c r="O66" s="99" t="s">
        <v>629</v>
      </c>
      <c r="P66" s="99"/>
    </row>
    <row r="67" spans="1:16" s="85" customFormat="1" x14ac:dyDescent="0.2">
      <c r="A67" s="88"/>
      <c r="B67" s="87"/>
      <c r="C67" s="86"/>
      <c r="D67" s="89"/>
      <c r="E67" s="89"/>
      <c r="F67" s="89"/>
      <c r="G67" s="89"/>
      <c r="H67" s="89"/>
      <c r="I67" s="89"/>
      <c r="J67" s="89"/>
      <c r="K67" s="89"/>
      <c r="L67" s="89"/>
    </row>
    <row r="69" spans="1:16" s="17" customFormat="1" ht="101.25" x14ac:dyDescent="0.2">
      <c r="A69" s="2" t="s">
        <v>1</v>
      </c>
      <c r="B69" s="7" t="s">
        <v>89</v>
      </c>
      <c r="C69" s="2" t="s">
        <v>90</v>
      </c>
      <c r="D69" s="8" t="s">
        <v>576</v>
      </c>
      <c r="E69" s="9" t="s">
        <v>596</v>
      </c>
      <c r="F69" s="9" t="s">
        <v>63</v>
      </c>
      <c r="G69" s="2" t="s">
        <v>517</v>
      </c>
      <c r="H69" s="9" t="s">
        <v>518</v>
      </c>
      <c r="I69" s="9" t="s">
        <v>519</v>
      </c>
      <c r="J69" s="74"/>
    </row>
    <row r="70" spans="1:16" ht="22.5" x14ac:dyDescent="0.2">
      <c r="A70" s="14" t="s">
        <v>38</v>
      </c>
      <c r="B70" s="19">
        <v>39356</v>
      </c>
      <c r="D70" s="23">
        <v>1.22</v>
      </c>
      <c r="E70" s="24">
        <v>1.74</v>
      </c>
      <c r="F70" s="24">
        <v>3</v>
      </c>
      <c r="G70" s="14" t="s">
        <v>505</v>
      </c>
      <c r="H70" s="14" t="s">
        <v>559</v>
      </c>
      <c r="I70" s="14" t="s">
        <v>530</v>
      </c>
    </row>
    <row r="71" spans="1:16" ht="22.5" x14ac:dyDescent="0.2">
      <c r="A71" s="14" t="s">
        <v>39</v>
      </c>
      <c r="B71" s="19">
        <v>39356</v>
      </c>
      <c r="D71" s="23">
        <v>1.22</v>
      </c>
      <c r="E71" s="24">
        <v>1.74</v>
      </c>
      <c r="F71" s="24">
        <v>3</v>
      </c>
      <c r="G71" s="14" t="s">
        <v>505</v>
      </c>
      <c r="H71" s="14" t="s">
        <v>559</v>
      </c>
      <c r="I71" s="14" t="s">
        <v>530</v>
      </c>
    </row>
    <row r="72" spans="1:16" ht="22.5" x14ac:dyDescent="0.2">
      <c r="A72" s="14" t="s">
        <v>40</v>
      </c>
      <c r="B72" s="19">
        <v>39356</v>
      </c>
      <c r="D72" s="23">
        <v>1.22</v>
      </c>
      <c r="E72" s="24">
        <v>1.74</v>
      </c>
      <c r="F72" s="24">
        <v>3</v>
      </c>
      <c r="G72" s="14" t="s">
        <v>505</v>
      </c>
      <c r="H72" s="14" t="s">
        <v>559</v>
      </c>
      <c r="I72" s="14" t="s">
        <v>530</v>
      </c>
    </row>
    <row r="73" spans="1:16" x14ac:dyDescent="0.2">
      <c r="B73" s="19"/>
      <c r="D73" s="13"/>
      <c r="E73" s="15"/>
      <c r="F73" s="15"/>
    </row>
    <row r="75" spans="1:16" s="17" customFormat="1" ht="101.25" x14ac:dyDescent="0.2">
      <c r="A75" s="2" t="s">
        <v>1</v>
      </c>
      <c r="B75" s="7" t="s">
        <v>89</v>
      </c>
      <c r="C75" s="2" t="s">
        <v>90</v>
      </c>
      <c r="D75" s="8" t="s">
        <v>591</v>
      </c>
      <c r="E75" s="9" t="s">
        <v>57</v>
      </c>
      <c r="F75" s="2" t="s">
        <v>517</v>
      </c>
      <c r="G75" s="9" t="s">
        <v>518</v>
      </c>
      <c r="H75" s="9" t="s">
        <v>519</v>
      </c>
      <c r="I75" s="74"/>
    </row>
    <row r="76" spans="1:16" s="74" customFormat="1" ht="22.5" x14ac:dyDescent="0.2">
      <c r="A76" s="14" t="s">
        <v>21</v>
      </c>
      <c r="B76" s="19">
        <v>39356</v>
      </c>
      <c r="C76" s="14"/>
      <c r="D76" s="15">
        <v>0.9</v>
      </c>
      <c r="E76" s="13">
        <v>1.3</v>
      </c>
      <c r="F76" s="14" t="s">
        <v>505</v>
      </c>
      <c r="G76" s="14" t="s">
        <v>559</v>
      </c>
      <c r="H76" s="14" t="s">
        <v>530</v>
      </c>
      <c r="I76" s="14"/>
    </row>
    <row r="77" spans="1:16" s="74" customFormat="1" x14ac:dyDescent="0.2">
      <c r="A77" s="14"/>
      <c r="B77" s="19"/>
      <c r="C77" s="14"/>
      <c r="D77" s="15"/>
      <c r="E77" s="13"/>
      <c r="F77" s="14"/>
      <c r="G77" s="14"/>
      <c r="H77" s="14"/>
      <c r="I77" s="14"/>
    </row>
    <row r="80" spans="1:16" s="73" customFormat="1" ht="101.25" x14ac:dyDescent="0.2">
      <c r="A80" s="2" t="s">
        <v>1</v>
      </c>
      <c r="B80" s="7" t="s">
        <v>89</v>
      </c>
      <c r="C80" s="2" t="s">
        <v>90</v>
      </c>
      <c r="D80" s="8" t="s">
        <v>576</v>
      </c>
      <c r="E80" s="9" t="s">
        <v>577</v>
      </c>
      <c r="F80" s="9" t="s">
        <v>593</v>
      </c>
      <c r="G80" s="9" t="s">
        <v>579</v>
      </c>
      <c r="H80" s="9" t="s">
        <v>580</v>
      </c>
      <c r="I80" s="9" t="s">
        <v>570</v>
      </c>
      <c r="J80" s="2" t="s">
        <v>517</v>
      </c>
      <c r="K80" s="9" t="s">
        <v>518</v>
      </c>
      <c r="L80" s="9" t="s">
        <v>519</v>
      </c>
      <c r="M80" s="74"/>
    </row>
    <row r="81" spans="1:13" ht="22.5" x14ac:dyDescent="0.2">
      <c r="A81" s="10" t="s">
        <v>109</v>
      </c>
      <c r="B81" s="20">
        <v>40087</v>
      </c>
      <c r="D81" s="15">
        <v>3.75</v>
      </c>
      <c r="E81" s="13">
        <v>4.5</v>
      </c>
      <c r="F81" s="13">
        <v>5.25</v>
      </c>
      <c r="G81" s="13">
        <v>6</v>
      </c>
      <c r="H81" s="13">
        <v>6.75</v>
      </c>
      <c r="I81" s="13">
        <v>7.5</v>
      </c>
      <c r="J81" s="14" t="s">
        <v>505</v>
      </c>
      <c r="K81" s="14" t="s">
        <v>559</v>
      </c>
      <c r="L81" s="14" t="s">
        <v>564</v>
      </c>
      <c r="M81" s="16"/>
    </row>
    <row r="82" spans="1:13" ht="22.5" x14ac:dyDescent="0.2">
      <c r="A82" s="14" t="s">
        <v>110</v>
      </c>
      <c r="B82" s="20">
        <v>40087</v>
      </c>
      <c r="D82" s="13">
        <v>3.75</v>
      </c>
      <c r="E82" s="13">
        <v>4.5</v>
      </c>
      <c r="F82" s="13">
        <v>5.25</v>
      </c>
      <c r="G82" s="13">
        <v>6</v>
      </c>
      <c r="H82" s="13">
        <v>6.75</v>
      </c>
      <c r="I82" s="13">
        <v>7.5</v>
      </c>
      <c r="J82" s="14" t="s">
        <v>505</v>
      </c>
      <c r="K82" s="14" t="s">
        <v>559</v>
      </c>
      <c r="L82" s="14" t="s">
        <v>564</v>
      </c>
      <c r="M82" s="16"/>
    </row>
    <row r="83" spans="1:13" x14ac:dyDescent="0.2">
      <c r="B83" s="13"/>
      <c r="C83" s="13"/>
      <c r="D83" s="13"/>
      <c r="E83" s="13"/>
      <c r="F83" s="13"/>
      <c r="G83" s="13"/>
      <c r="H83" s="13"/>
      <c r="I83" s="16"/>
      <c r="J83" s="16"/>
      <c r="M83" s="16"/>
    </row>
    <row r="85" spans="1:13" s="73" customFormat="1" ht="101.25" x14ac:dyDescent="0.2">
      <c r="A85" s="2" t="s">
        <v>1</v>
      </c>
      <c r="B85" s="7" t="s">
        <v>89</v>
      </c>
      <c r="C85" s="2" t="s">
        <v>90</v>
      </c>
      <c r="D85" s="8" t="s">
        <v>576</v>
      </c>
      <c r="E85" s="9" t="s">
        <v>598</v>
      </c>
      <c r="F85" s="9" t="s">
        <v>572</v>
      </c>
      <c r="G85" s="2" t="s">
        <v>517</v>
      </c>
      <c r="H85" s="9" t="s">
        <v>518</v>
      </c>
      <c r="I85" s="9" t="s">
        <v>519</v>
      </c>
      <c r="J85" s="74"/>
      <c r="M85" s="11"/>
    </row>
    <row r="86" spans="1:13" ht="22.5" x14ac:dyDescent="0.2">
      <c r="A86" s="14" t="s">
        <v>228</v>
      </c>
      <c r="B86" s="19">
        <v>40087</v>
      </c>
      <c r="C86" s="19"/>
      <c r="D86" s="13">
        <v>0.24</v>
      </c>
      <c r="E86" s="13">
        <v>0.36</v>
      </c>
      <c r="F86" s="13">
        <v>0.5</v>
      </c>
      <c r="G86" s="14" t="s">
        <v>505</v>
      </c>
      <c r="H86" s="14" t="s">
        <v>559</v>
      </c>
      <c r="I86" s="14" t="s">
        <v>564</v>
      </c>
      <c r="J86" s="16"/>
      <c r="M86" s="16"/>
    </row>
    <row r="87" spans="1:13" x14ac:dyDescent="0.2">
      <c r="B87" s="13"/>
      <c r="C87" s="13"/>
      <c r="D87" s="13"/>
      <c r="E87" s="13"/>
      <c r="F87" s="16"/>
      <c r="G87" s="13"/>
      <c r="H87" s="13"/>
      <c r="I87" s="16"/>
      <c r="J87" s="16"/>
      <c r="M87" s="16"/>
    </row>
    <row r="88" spans="1:13" x14ac:dyDescent="0.2">
      <c r="B88" s="13"/>
      <c r="C88" s="13"/>
      <c r="D88" s="13"/>
      <c r="E88" s="13"/>
      <c r="F88" s="16"/>
      <c r="G88" s="13"/>
      <c r="H88" s="13"/>
      <c r="I88" s="16"/>
      <c r="J88" s="16"/>
      <c r="M88" s="16"/>
    </row>
    <row r="89" spans="1:13" ht="101.25" x14ac:dyDescent="0.2">
      <c r="A89" s="2" t="s">
        <v>1</v>
      </c>
      <c r="B89" s="7" t="s">
        <v>89</v>
      </c>
      <c r="C89" s="2" t="s">
        <v>90</v>
      </c>
      <c r="D89" s="8" t="s">
        <v>584</v>
      </c>
      <c r="E89" s="9" t="s">
        <v>60</v>
      </c>
      <c r="F89" s="2" t="s">
        <v>517</v>
      </c>
      <c r="G89" s="9" t="s">
        <v>518</v>
      </c>
      <c r="H89" s="9" t="s">
        <v>519</v>
      </c>
      <c r="I89" s="74"/>
      <c r="J89" s="16"/>
      <c r="M89" s="16"/>
    </row>
    <row r="90" spans="1:13" ht="22.5" x14ac:dyDescent="0.2">
      <c r="A90" s="14" t="s">
        <v>131</v>
      </c>
      <c r="B90" s="20">
        <v>40817</v>
      </c>
      <c r="D90" s="16">
        <v>0.6</v>
      </c>
      <c r="E90" s="16">
        <v>0.69</v>
      </c>
      <c r="F90" s="14" t="s">
        <v>505</v>
      </c>
      <c r="G90" s="14" t="s">
        <v>559</v>
      </c>
      <c r="H90" s="16" t="s">
        <v>613</v>
      </c>
      <c r="I90" s="16"/>
    </row>
    <row r="91" spans="1:13" ht="22.5" x14ac:dyDescent="0.2">
      <c r="A91" s="14" t="s">
        <v>132</v>
      </c>
      <c r="B91" s="20">
        <v>40452</v>
      </c>
      <c r="D91" s="14">
        <v>0.52</v>
      </c>
      <c r="E91" s="13">
        <v>0.6</v>
      </c>
      <c r="F91" s="14" t="s">
        <v>505</v>
      </c>
      <c r="G91" s="14" t="s">
        <v>559</v>
      </c>
      <c r="H91" s="16" t="s">
        <v>612</v>
      </c>
      <c r="I91" s="16"/>
      <c r="J91" s="16"/>
      <c r="K91" s="16"/>
      <c r="L91" s="16"/>
      <c r="M91" s="16"/>
    </row>
    <row r="92" spans="1:13" ht="22.5" x14ac:dyDescent="0.2">
      <c r="A92" s="14" t="s">
        <v>133</v>
      </c>
      <c r="B92" s="20">
        <v>40452</v>
      </c>
      <c r="D92" s="14">
        <v>0.52</v>
      </c>
      <c r="E92" s="13">
        <v>0.6</v>
      </c>
      <c r="F92" s="14" t="s">
        <v>505</v>
      </c>
      <c r="G92" s="14" t="s">
        <v>559</v>
      </c>
      <c r="H92" s="16" t="s">
        <v>612</v>
      </c>
      <c r="J92" s="16"/>
      <c r="K92" s="16"/>
      <c r="L92" s="16"/>
      <c r="M92" s="16"/>
    </row>
    <row r="96" spans="1:13" s="73" customFormat="1" ht="101.25" x14ac:dyDescent="0.2">
      <c r="A96" s="2" t="s">
        <v>1</v>
      </c>
      <c r="B96" s="7" t="s">
        <v>89</v>
      </c>
      <c r="C96" s="2" t="s">
        <v>90</v>
      </c>
      <c r="D96" s="8" t="s">
        <v>584</v>
      </c>
      <c r="E96" s="9" t="s">
        <v>616</v>
      </c>
      <c r="F96" s="9" t="s">
        <v>597</v>
      </c>
      <c r="G96" s="9" t="s">
        <v>581</v>
      </c>
      <c r="H96" s="9" t="s">
        <v>582</v>
      </c>
      <c r="I96" s="9" t="s">
        <v>617</v>
      </c>
      <c r="J96" s="2" t="s">
        <v>517</v>
      </c>
      <c r="K96" s="9" t="s">
        <v>618</v>
      </c>
      <c r="L96" s="9" t="s">
        <v>525</v>
      </c>
      <c r="M96" s="74"/>
    </row>
    <row r="97" spans="1:14" s="76" customFormat="1" ht="22.5" x14ac:dyDescent="0.2">
      <c r="A97" s="23" t="s">
        <v>244</v>
      </c>
      <c r="B97" s="81">
        <v>40817</v>
      </c>
      <c r="D97" s="82">
        <v>8.9</v>
      </c>
      <c r="E97" s="82">
        <v>10.68</v>
      </c>
      <c r="F97" s="82">
        <v>12.46</v>
      </c>
      <c r="G97" s="82">
        <v>14.24</v>
      </c>
      <c r="H97" s="82">
        <v>16.02</v>
      </c>
      <c r="I97" s="82">
        <v>17.8</v>
      </c>
      <c r="J97" s="14" t="s">
        <v>505</v>
      </c>
      <c r="K97" s="14" t="s">
        <v>559</v>
      </c>
      <c r="L97" s="76" t="s">
        <v>613</v>
      </c>
    </row>
    <row r="98" spans="1:14" s="99" customFormat="1" ht="22.5" x14ac:dyDescent="0.2">
      <c r="A98" s="99" t="s">
        <v>243</v>
      </c>
      <c r="B98" s="102">
        <v>41548</v>
      </c>
      <c r="D98" s="98">
        <v>8.9</v>
      </c>
      <c r="E98" s="98">
        <v>10.68</v>
      </c>
      <c r="F98" s="98">
        <v>12.46</v>
      </c>
      <c r="G98" s="98">
        <v>14.24</v>
      </c>
      <c r="H98" s="98">
        <v>16.02</v>
      </c>
      <c r="I98" s="98">
        <v>17.8</v>
      </c>
      <c r="J98" s="99" t="s">
        <v>505</v>
      </c>
      <c r="K98" s="99" t="s">
        <v>559</v>
      </c>
      <c r="L98" s="99" t="s">
        <v>634</v>
      </c>
    </row>
    <row r="101" spans="1:14" s="17" customFormat="1" ht="101.25" x14ac:dyDescent="0.2">
      <c r="A101" s="2" t="s">
        <v>1</v>
      </c>
      <c r="B101" s="7" t="s">
        <v>89</v>
      </c>
      <c r="C101" s="2" t="s">
        <v>90</v>
      </c>
      <c r="D101" s="8" t="s">
        <v>588</v>
      </c>
      <c r="E101" s="9" t="s">
        <v>589</v>
      </c>
      <c r="F101" s="9" t="s">
        <v>577</v>
      </c>
      <c r="G101" s="9" t="s">
        <v>616</v>
      </c>
      <c r="H101" s="9" t="s">
        <v>619</v>
      </c>
      <c r="I101" s="9" t="s">
        <v>587</v>
      </c>
      <c r="J101" s="9" t="s">
        <v>62</v>
      </c>
      <c r="K101" s="2" t="s">
        <v>517</v>
      </c>
      <c r="L101" s="9" t="s">
        <v>618</v>
      </c>
      <c r="M101" s="9" t="s">
        <v>525</v>
      </c>
      <c r="N101" s="74"/>
    </row>
    <row r="102" spans="1:14" s="18" customFormat="1" ht="22.5" x14ac:dyDescent="0.2">
      <c r="A102" s="14" t="s">
        <v>37</v>
      </c>
      <c r="B102" s="81">
        <v>40817</v>
      </c>
      <c r="D102" s="82">
        <v>3</v>
      </c>
      <c r="E102" s="82">
        <v>3.3</v>
      </c>
      <c r="F102" s="82">
        <v>3.6</v>
      </c>
      <c r="G102" s="82">
        <v>4.2</v>
      </c>
      <c r="H102" s="82">
        <v>4.8</v>
      </c>
      <c r="I102" s="82">
        <v>5.4</v>
      </c>
      <c r="J102" s="82">
        <v>6</v>
      </c>
      <c r="K102" s="14" t="s">
        <v>505</v>
      </c>
      <c r="L102" s="14" t="s">
        <v>559</v>
      </c>
      <c r="M102" s="18" t="s">
        <v>613</v>
      </c>
    </row>
    <row r="106" spans="1:14" ht="101.25" x14ac:dyDescent="0.2">
      <c r="A106" s="2" t="s">
        <v>1</v>
      </c>
      <c r="B106" s="7" t="s">
        <v>89</v>
      </c>
      <c r="C106" s="2" t="s">
        <v>90</v>
      </c>
      <c r="D106" s="8" t="s">
        <v>576</v>
      </c>
      <c r="E106" s="9" t="s">
        <v>620</v>
      </c>
      <c r="F106" s="9" t="s">
        <v>621</v>
      </c>
      <c r="G106" s="9" t="s">
        <v>622</v>
      </c>
      <c r="H106" s="9" t="s">
        <v>623</v>
      </c>
      <c r="I106" s="9" t="s">
        <v>624</v>
      </c>
      <c r="J106" s="2" t="s">
        <v>517</v>
      </c>
      <c r="K106" s="9" t="s">
        <v>618</v>
      </c>
      <c r="L106" s="9" t="s">
        <v>525</v>
      </c>
      <c r="M106" s="173"/>
    </row>
    <row r="107" spans="1:14" s="85" customFormat="1" ht="22.5" x14ac:dyDescent="0.2">
      <c r="A107" s="99" t="s">
        <v>125</v>
      </c>
      <c r="B107" s="102">
        <v>41183</v>
      </c>
      <c r="C107" s="99"/>
      <c r="D107" s="100">
        <v>2.2000000000000002</v>
      </c>
      <c r="E107" s="100">
        <v>2.64</v>
      </c>
      <c r="F107" s="100">
        <v>3.08</v>
      </c>
      <c r="G107" s="100">
        <v>3.52</v>
      </c>
      <c r="H107" s="100">
        <v>3.96</v>
      </c>
      <c r="I107" s="100">
        <v>4.4000000000000004</v>
      </c>
      <c r="J107" s="99" t="s">
        <v>505</v>
      </c>
      <c r="K107" s="99" t="s">
        <v>559</v>
      </c>
      <c r="L107" s="99" t="s">
        <v>629</v>
      </c>
      <c r="M107" s="99"/>
    </row>
    <row r="110" spans="1:14" ht="101.25" x14ac:dyDescent="0.2">
      <c r="A110" s="90" t="s">
        <v>1</v>
      </c>
      <c r="B110" s="93" t="s">
        <v>89</v>
      </c>
      <c r="C110" s="90" t="s">
        <v>90</v>
      </c>
      <c r="D110" s="94" t="s">
        <v>584</v>
      </c>
      <c r="E110" s="95" t="s">
        <v>616</v>
      </c>
      <c r="F110" s="95" t="s">
        <v>586</v>
      </c>
      <c r="G110" s="95" t="s">
        <v>587</v>
      </c>
      <c r="H110" s="95" t="s">
        <v>595</v>
      </c>
      <c r="I110" s="95" t="s">
        <v>571</v>
      </c>
      <c r="J110" s="90" t="s">
        <v>517</v>
      </c>
      <c r="K110" s="95" t="s">
        <v>618</v>
      </c>
      <c r="L110" s="95" t="s">
        <v>525</v>
      </c>
    </row>
    <row r="111" spans="1:14" s="99" customFormat="1" ht="22.5" x14ac:dyDescent="0.2">
      <c r="A111" s="99" t="s">
        <v>251</v>
      </c>
      <c r="B111" s="102">
        <v>41548</v>
      </c>
      <c r="D111" s="98">
        <v>0.45</v>
      </c>
      <c r="E111" s="98">
        <v>0.5</v>
      </c>
      <c r="F111" s="98">
        <v>0.55000000000000004</v>
      </c>
      <c r="G111" s="98">
        <v>0.6</v>
      </c>
      <c r="H111" s="98">
        <v>0.65</v>
      </c>
      <c r="I111" s="98">
        <v>0.7</v>
      </c>
      <c r="J111" s="99" t="s">
        <v>505</v>
      </c>
      <c r="K111" s="99" t="s">
        <v>559</v>
      </c>
      <c r="L111" s="99" t="s">
        <v>634</v>
      </c>
    </row>
    <row r="114" spans="1:15" ht="101.25" x14ac:dyDescent="0.2">
      <c r="A114" s="169" t="s">
        <v>1</v>
      </c>
      <c r="B114" s="170" t="s">
        <v>89</v>
      </c>
      <c r="C114" s="169" t="s">
        <v>90</v>
      </c>
      <c r="D114" s="171" t="s">
        <v>637</v>
      </c>
      <c r="E114" s="172" t="s">
        <v>638</v>
      </c>
      <c r="F114" s="172" t="s">
        <v>639</v>
      </c>
      <c r="G114" s="172" t="s">
        <v>635</v>
      </c>
      <c r="H114" s="172" t="s">
        <v>640</v>
      </c>
      <c r="I114" s="172" t="s">
        <v>641</v>
      </c>
      <c r="J114" s="172" t="s">
        <v>642</v>
      </c>
      <c r="K114" s="169" t="s">
        <v>517</v>
      </c>
      <c r="L114" s="172" t="s">
        <v>518</v>
      </c>
      <c r="M114" s="172" t="s">
        <v>525</v>
      </c>
    </row>
    <row r="115" spans="1:15" ht="22.5" x14ac:dyDescent="0.2">
      <c r="A115" s="85" t="s">
        <v>84</v>
      </c>
      <c r="B115" s="86">
        <v>41913</v>
      </c>
      <c r="C115" s="85"/>
      <c r="D115" s="89">
        <v>1.05</v>
      </c>
      <c r="E115" s="89">
        <v>3</v>
      </c>
      <c r="F115" s="89">
        <v>4</v>
      </c>
      <c r="G115" s="89">
        <v>5</v>
      </c>
      <c r="H115" s="89">
        <v>6</v>
      </c>
      <c r="I115" s="89">
        <v>7</v>
      </c>
      <c r="J115" s="89">
        <v>10</v>
      </c>
      <c r="K115" s="85" t="s">
        <v>505</v>
      </c>
      <c r="L115" s="85" t="s">
        <v>636</v>
      </c>
      <c r="M115" s="85" t="s">
        <v>645</v>
      </c>
      <c r="N115" s="85"/>
      <c r="O115" s="85"/>
    </row>
  </sheetData>
  <sortState ref="A124:I127">
    <sortCondition ref="A123"/>
  </sortState>
  <mergeCells count="1">
    <mergeCell ref="A1:I1"/>
  </mergeCells>
  <phoneticPr fontId="1" type="noConversion"/>
  <printOptions gridLines="1"/>
  <pageMargins left="0.27559055118110237" right="0.19685039370078741" top="0.98425196850393704" bottom="0.98425196850393704" header="0.51181102362204722" footer="0.51181102362204722"/>
  <pageSetup paperSize="9" orientation="landscape" r:id="rId1"/>
  <headerFooter alignWithMargins="0">
    <oddHeader>&amp;A</oddHeader>
    <oddFooter>&amp;F&amp;RPage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7"/>
  <sheetViews>
    <sheetView workbookViewId="0">
      <pane ySplit="1" topLeftCell="A2" activePane="bottomLeft" state="frozen"/>
      <selection pane="bottomLeft" activeCell="A2" sqref="A2"/>
    </sheetView>
  </sheetViews>
  <sheetFormatPr defaultRowHeight="11.25" x14ac:dyDescent="0.2"/>
  <cols>
    <col min="1" max="1" width="9.28515625" style="33" bestFit="1" customWidth="1"/>
    <col min="2" max="2" width="10.42578125" style="118" bestFit="1" customWidth="1"/>
    <col min="3" max="3" width="10.140625" style="66" bestFit="1" customWidth="1"/>
    <col min="4" max="4" width="11.5703125" style="36" customWidth="1"/>
    <col min="5" max="5" width="15.5703125" style="36" customWidth="1"/>
    <col min="6" max="6" width="9.7109375" style="36" customWidth="1"/>
    <col min="7" max="7" width="16.28515625" style="36" customWidth="1"/>
    <col min="8" max="8" width="9.140625" style="33"/>
    <col min="9" max="9" width="21" style="37" customWidth="1"/>
    <col min="10" max="10" width="18.140625" style="37" customWidth="1"/>
    <col min="11" max="16384" width="9.140625" style="36"/>
  </cols>
  <sheetData>
    <row r="1" spans="1:10" ht="22.5" x14ac:dyDescent="0.2">
      <c r="A1" s="5" t="s">
        <v>1</v>
      </c>
      <c r="B1" s="4" t="s">
        <v>89</v>
      </c>
      <c r="C1" s="21" t="s">
        <v>90</v>
      </c>
      <c r="D1" s="4" t="s">
        <v>507</v>
      </c>
      <c r="E1" s="4" t="s">
        <v>508</v>
      </c>
      <c r="F1" s="4" t="s">
        <v>506</v>
      </c>
      <c r="G1" s="4" t="s">
        <v>509</v>
      </c>
      <c r="H1" s="5" t="s">
        <v>520</v>
      </c>
      <c r="I1" s="4" t="s">
        <v>525</v>
      </c>
      <c r="J1" s="4" t="s">
        <v>532</v>
      </c>
    </row>
    <row r="2" spans="1:10" x14ac:dyDescent="0.2">
      <c r="A2" s="14" t="s">
        <v>92</v>
      </c>
      <c r="B2" s="147">
        <v>40087</v>
      </c>
      <c r="D2" s="36" t="s">
        <v>511</v>
      </c>
      <c r="E2" s="36" t="s">
        <v>510</v>
      </c>
      <c r="F2" s="47" t="s">
        <v>510</v>
      </c>
      <c r="G2" s="36" t="s">
        <v>523</v>
      </c>
      <c r="H2" s="36"/>
      <c r="I2" s="37" t="s">
        <v>564</v>
      </c>
    </row>
    <row r="3" spans="1:10" x14ac:dyDescent="0.2">
      <c r="A3" s="14" t="s">
        <v>93</v>
      </c>
      <c r="B3" s="147">
        <v>40087</v>
      </c>
      <c r="D3" s="36" t="s">
        <v>511</v>
      </c>
      <c r="E3" s="36" t="s">
        <v>510</v>
      </c>
      <c r="F3" s="47" t="s">
        <v>510</v>
      </c>
      <c r="G3" s="36" t="s">
        <v>523</v>
      </c>
      <c r="H3" s="36"/>
      <c r="I3" s="37" t="s">
        <v>564</v>
      </c>
    </row>
    <row r="4" spans="1:10" x14ac:dyDescent="0.2">
      <c r="A4" s="14" t="s">
        <v>94</v>
      </c>
      <c r="B4" s="147">
        <v>40087</v>
      </c>
      <c r="D4" s="36" t="s">
        <v>511</v>
      </c>
      <c r="E4" s="36" t="s">
        <v>510</v>
      </c>
      <c r="F4" s="47" t="s">
        <v>510</v>
      </c>
      <c r="G4" s="36" t="s">
        <v>523</v>
      </c>
      <c r="H4" s="36"/>
      <c r="I4" s="37" t="s">
        <v>564</v>
      </c>
    </row>
    <row r="5" spans="1:10" x14ac:dyDescent="0.2">
      <c r="A5" s="14" t="s">
        <v>95</v>
      </c>
      <c r="B5" s="147">
        <v>40087</v>
      </c>
      <c r="D5" s="36" t="s">
        <v>511</v>
      </c>
      <c r="E5" s="36" t="s">
        <v>510</v>
      </c>
      <c r="F5" s="47" t="s">
        <v>510</v>
      </c>
      <c r="G5" s="36" t="s">
        <v>523</v>
      </c>
      <c r="H5" s="36"/>
      <c r="I5" s="37" t="s">
        <v>564</v>
      </c>
    </row>
    <row r="6" spans="1:10" x14ac:dyDescent="0.2">
      <c r="A6" s="14" t="s">
        <v>96</v>
      </c>
      <c r="B6" s="147">
        <v>40087</v>
      </c>
      <c r="D6" s="36" t="s">
        <v>511</v>
      </c>
      <c r="E6" s="36" t="s">
        <v>510</v>
      </c>
      <c r="F6" s="47" t="s">
        <v>510</v>
      </c>
      <c r="G6" s="36" t="s">
        <v>523</v>
      </c>
      <c r="H6" s="36"/>
      <c r="I6" s="37" t="s">
        <v>564</v>
      </c>
    </row>
    <row r="7" spans="1:10" x14ac:dyDescent="0.2">
      <c r="A7" s="14" t="s">
        <v>97</v>
      </c>
      <c r="B7" s="147">
        <v>40087</v>
      </c>
      <c r="D7" s="36" t="s">
        <v>511</v>
      </c>
      <c r="E7" s="36" t="s">
        <v>510</v>
      </c>
      <c r="F7" s="47" t="s">
        <v>510</v>
      </c>
      <c r="G7" s="36" t="s">
        <v>523</v>
      </c>
      <c r="H7" s="36"/>
      <c r="I7" s="37" t="s">
        <v>564</v>
      </c>
    </row>
    <row r="8" spans="1:10" x14ac:dyDescent="0.2">
      <c r="A8" s="14" t="s">
        <v>98</v>
      </c>
      <c r="B8" s="147">
        <v>40087</v>
      </c>
      <c r="D8" s="36" t="s">
        <v>511</v>
      </c>
      <c r="E8" s="36" t="s">
        <v>510</v>
      </c>
      <c r="F8" s="47" t="s">
        <v>510</v>
      </c>
      <c r="G8" s="36" t="s">
        <v>523</v>
      </c>
      <c r="H8" s="36"/>
      <c r="I8" s="37" t="s">
        <v>564</v>
      </c>
    </row>
    <row r="9" spans="1:10" x14ac:dyDescent="0.2">
      <c r="A9" s="14" t="s">
        <v>99</v>
      </c>
      <c r="B9" s="148">
        <v>37895</v>
      </c>
      <c r="C9" s="64"/>
      <c r="D9" s="36" t="s">
        <v>511</v>
      </c>
      <c r="E9" s="36" t="s">
        <v>510</v>
      </c>
      <c r="F9" s="36" t="s">
        <v>510</v>
      </c>
      <c r="G9" s="36" t="s">
        <v>523</v>
      </c>
      <c r="H9" s="36"/>
    </row>
    <row r="10" spans="1:10" x14ac:dyDescent="0.2">
      <c r="A10" s="14" t="s">
        <v>100</v>
      </c>
      <c r="B10" s="148">
        <v>37895</v>
      </c>
      <c r="C10" s="64"/>
      <c r="D10" s="36" t="s">
        <v>511</v>
      </c>
      <c r="E10" s="36" t="s">
        <v>510</v>
      </c>
      <c r="F10" s="36" t="s">
        <v>510</v>
      </c>
      <c r="G10" s="36" t="s">
        <v>523</v>
      </c>
      <c r="H10" s="36"/>
    </row>
    <row r="11" spans="1:10" x14ac:dyDescent="0.2">
      <c r="A11" s="14" t="s">
        <v>101</v>
      </c>
      <c r="B11" s="148">
        <v>37895</v>
      </c>
      <c r="C11" s="64"/>
      <c r="D11" s="36" t="s">
        <v>511</v>
      </c>
      <c r="E11" s="36" t="s">
        <v>510</v>
      </c>
      <c r="F11" s="36" t="s">
        <v>510</v>
      </c>
      <c r="G11" s="36" t="s">
        <v>523</v>
      </c>
      <c r="H11" s="36"/>
    </row>
    <row r="12" spans="1:10" x14ac:dyDescent="0.2">
      <c r="A12" s="14" t="s">
        <v>102</v>
      </c>
      <c r="B12" s="148">
        <v>37895</v>
      </c>
      <c r="C12" s="64"/>
      <c r="D12" s="36" t="s">
        <v>511</v>
      </c>
      <c r="E12" s="36" t="s">
        <v>510</v>
      </c>
      <c r="F12" s="36" t="s">
        <v>510</v>
      </c>
      <c r="G12" s="36" t="s">
        <v>523</v>
      </c>
      <c r="H12" s="36"/>
    </row>
    <row r="13" spans="1:10" x14ac:dyDescent="0.2">
      <c r="A13" s="14" t="s">
        <v>103</v>
      </c>
      <c r="B13" s="148">
        <v>37895</v>
      </c>
      <c r="C13" s="64"/>
      <c r="D13" s="36" t="s">
        <v>511</v>
      </c>
      <c r="E13" s="36" t="s">
        <v>510</v>
      </c>
      <c r="F13" s="36" t="s">
        <v>510</v>
      </c>
      <c r="G13" s="36" t="s">
        <v>523</v>
      </c>
      <c r="H13" s="36"/>
    </row>
    <row r="14" spans="1:10" x14ac:dyDescent="0.2">
      <c r="A14" s="14" t="s">
        <v>6</v>
      </c>
      <c r="B14" s="147">
        <v>39356</v>
      </c>
      <c r="D14" s="36" t="s">
        <v>510</v>
      </c>
      <c r="E14" s="36" t="s">
        <v>511</v>
      </c>
      <c r="F14" s="36" t="s">
        <v>510</v>
      </c>
      <c r="G14" s="47" t="s">
        <v>529</v>
      </c>
      <c r="H14" s="58" t="s">
        <v>521</v>
      </c>
      <c r="I14" s="37" t="s">
        <v>530</v>
      </c>
    </row>
    <row r="15" spans="1:10" x14ac:dyDescent="0.2">
      <c r="A15" s="14" t="s">
        <v>104</v>
      </c>
      <c r="B15" s="148">
        <v>37895</v>
      </c>
      <c r="C15" s="64"/>
      <c r="D15" s="36" t="s">
        <v>511</v>
      </c>
      <c r="E15" s="36" t="s">
        <v>510</v>
      </c>
      <c r="F15" s="36" t="s">
        <v>510</v>
      </c>
      <c r="G15" s="36" t="s">
        <v>523</v>
      </c>
      <c r="H15" s="36"/>
    </row>
    <row r="16" spans="1:10" x14ac:dyDescent="0.2">
      <c r="A16" s="14" t="s">
        <v>18</v>
      </c>
      <c r="B16" s="147">
        <v>39356</v>
      </c>
      <c r="D16" s="36" t="s">
        <v>510</v>
      </c>
      <c r="E16" s="36" t="s">
        <v>511</v>
      </c>
      <c r="F16" s="36" t="s">
        <v>510</v>
      </c>
      <c r="G16" s="47" t="s">
        <v>529</v>
      </c>
      <c r="H16" s="58" t="s">
        <v>521</v>
      </c>
      <c r="I16" s="37" t="s">
        <v>530</v>
      </c>
    </row>
    <row r="17" spans="1:10" x14ac:dyDescent="0.2">
      <c r="A17" s="14" t="s">
        <v>19</v>
      </c>
      <c r="B17" s="147">
        <v>39356</v>
      </c>
      <c r="D17" s="36" t="s">
        <v>510</v>
      </c>
      <c r="E17" s="36" t="s">
        <v>511</v>
      </c>
      <c r="F17" s="36" t="s">
        <v>510</v>
      </c>
      <c r="G17" s="47" t="s">
        <v>529</v>
      </c>
      <c r="H17" s="58" t="s">
        <v>521</v>
      </c>
      <c r="I17" s="37" t="s">
        <v>530</v>
      </c>
    </row>
    <row r="18" spans="1:10" ht="78.75" x14ac:dyDescent="0.2">
      <c r="A18" s="10" t="s">
        <v>105</v>
      </c>
      <c r="B18" s="147">
        <v>37895</v>
      </c>
      <c r="C18" s="62"/>
      <c r="D18" s="36" t="s">
        <v>511</v>
      </c>
      <c r="E18" s="36" t="s">
        <v>510</v>
      </c>
      <c r="F18" s="36" t="s">
        <v>510</v>
      </c>
      <c r="G18" s="36" t="s">
        <v>523</v>
      </c>
      <c r="H18" s="36"/>
      <c r="I18" s="37" t="s">
        <v>602</v>
      </c>
    </row>
    <row r="19" spans="1:10" x14ac:dyDescent="0.2">
      <c r="A19" s="14" t="s">
        <v>106</v>
      </c>
      <c r="B19" s="148">
        <v>37895</v>
      </c>
      <c r="C19" s="64"/>
      <c r="D19" s="36" t="s">
        <v>511</v>
      </c>
      <c r="E19" s="36" t="s">
        <v>510</v>
      </c>
      <c r="F19" s="36" t="s">
        <v>510</v>
      </c>
      <c r="G19" s="36" t="s">
        <v>523</v>
      </c>
      <c r="H19" s="36"/>
    </row>
    <row r="20" spans="1:10" x14ac:dyDescent="0.2">
      <c r="A20" s="14" t="s">
        <v>107</v>
      </c>
      <c r="B20" s="148">
        <v>37895</v>
      </c>
      <c r="C20" s="64"/>
      <c r="D20" s="36" t="s">
        <v>511</v>
      </c>
      <c r="E20" s="36" t="s">
        <v>510</v>
      </c>
      <c r="F20" s="36" t="s">
        <v>510</v>
      </c>
      <c r="G20" s="36" t="s">
        <v>523</v>
      </c>
      <c r="H20" s="36"/>
    </row>
    <row r="21" spans="1:10" x14ac:dyDescent="0.2">
      <c r="A21" s="14" t="s">
        <v>108</v>
      </c>
      <c r="B21" s="148">
        <v>37895</v>
      </c>
      <c r="C21" s="64"/>
      <c r="D21" s="36" t="s">
        <v>511</v>
      </c>
      <c r="E21" s="36" t="s">
        <v>510</v>
      </c>
      <c r="F21" s="36" t="s">
        <v>510</v>
      </c>
      <c r="G21" s="36" t="s">
        <v>523</v>
      </c>
      <c r="H21" s="36"/>
    </row>
    <row r="22" spans="1:10" x14ac:dyDescent="0.2">
      <c r="A22" s="10" t="s">
        <v>109</v>
      </c>
      <c r="B22" s="147">
        <v>40087</v>
      </c>
      <c r="D22" s="47" t="s">
        <v>510</v>
      </c>
      <c r="E22" s="47" t="s">
        <v>511</v>
      </c>
      <c r="F22" s="47" t="s">
        <v>510</v>
      </c>
      <c r="G22" s="47" t="s">
        <v>529</v>
      </c>
      <c r="H22" s="58" t="s">
        <v>521</v>
      </c>
      <c r="I22" s="43" t="s">
        <v>564</v>
      </c>
    </row>
    <row r="23" spans="1:10" x14ac:dyDescent="0.2">
      <c r="A23" s="14" t="s">
        <v>110</v>
      </c>
      <c r="B23" s="148">
        <v>37895</v>
      </c>
      <c r="C23" s="64"/>
      <c r="D23" s="36" t="s">
        <v>511</v>
      </c>
      <c r="E23" s="36" t="s">
        <v>510</v>
      </c>
      <c r="F23" s="36" t="s">
        <v>510</v>
      </c>
      <c r="G23" s="36" t="s">
        <v>523</v>
      </c>
      <c r="H23" s="36"/>
      <c r="I23" s="37" t="s">
        <v>553</v>
      </c>
    </row>
    <row r="24" spans="1:10" x14ac:dyDescent="0.2">
      <c r="A24" s="14" t="s">
        <v>110</v>
      </c>
      <c r="B24" s="147">
        <v>40087</v>
      </c>
      <c r="D24" s="47" t="s">
        <v>510</v>
      </c>
      <c r="E24" s="47" t="s">
        <v>511</v>
      </c>
      <c r="F24" s="47" t="s">
        <v>510</v>
      </c>
      <c r="G24" s="47" t="s">
        <v>529</v>
      </c>
      <c r="H24" s="58" t="s">
        <v>521</v>
      </c>
      <c r="I24" s="43" t="s">
        <v>564</v>
      </c>
    </row>
    <row r="25" spans="1:10" x14ac:dyDescent="0.2">
      <c r="A25" s="14" t="s">
        <v>111</v>
      </c>
      <c r="B25" s="148">
        <v>37895</v>
      </c>
      <c r="C25" s="64"/>
      <c r="D25" s="36" t="s">
        <v>511</v>
      </c>
      <c r="E25" s="36" t="s">
        <v>510</v>
      </c>
      <c r="F25" s="36" t="s">
        <v>510</v>
      </c>
      <c r="G25" s="36" t="s">
        <v>523</v>
      </c>
      <c r="H25" s="36"/>
    </row>
    <row r="26" spans="1:10" x14ac:dyDescent="0.2">
      <c r="A26" s="14" t="s">
        <v>112</v>
      </c>
      <c r="B26" s="148">
        <v>37895</v>
      </c>
      <c r="C26" s="64"/>
      <c r="D26" s="36" t="s">
        <v>511</v>
      </c>
      <c r="E26" s="36" t="s">
        <v>510</v>
      </c>
      <c r="F26" s="36" t="s">
        <v>510</v>
      </c>
      <c r="G26" s="36" t="s">
        <v>523</v>
      </c>
      <c r="H26" s="36"/>
    </row>
    <row r="27" spans="1:10" x14ac:dyDescent="0.2">
      <c r="A27" s="14" t="s">
        <v>113</v>
      </c>
      <c r="B27" s="148">
        <v>37895</v>
      </c>
      <c r="C27" s="64"/>
      <c r="D27" s="36" t="s">
        <v>511</v>
      </c>
      <c r="E27" s="36" t="s">
        <v>510</v>
      </c>
      <c r="F27" s="36" t="s">
        <v>510</v>
      </c>
      <c r="G27" s="36" t="s">
        <v>523</v>
      </c>
      <c r="H27" s="36"/>
    </row>
    <row r="28" spans="1:10" x14ac:dyDescent="0.2">
      <c r="A28" s="14" t="s">
        <v>114</v>
      </c>
      <c r="B28" s="148">
        <v>38261</v>
      </c>
      <c r="C28" s="64"/>
      <c r="D28" s="36" t="s">
        <v>511</v>
      </c>
      <c r="E28" s="36" t="s">
        <v>510</v>
      </c>
      <c r="F28" s="36" t="s">
        <v>510</v>
      </c>
      <c r="G28" s="36" t="s">
        <v>523</v>
      </c>
      <c r="H28" s="36"/>
      <c r="I28" s="37" t="s">
        <v>533</v>
      </c>
    </row>
    <row r="29" spans="1:10" x14ac:dyDescent="0.2">
      <c r="A29" s="14" t="s">
        <v>82</v>
      </c>
      <c r="B29" s="147">
        <v>39722</v>
      </c>
      <c r="D29" s="36" t="s">
        <v>510</v>
      </c>
      <c r="E29" s="36" t="s">
        <v>511</v>
      </c>
      <c r="F29" s="36" t="s">
        <v>510</v>
      </c>
      <c r="G29" s="47" t="s">
        <v>529</v>
      </c>
      <c r="H29" s="58" t="s">
        <v>521</v>
      </c>
      <c r="I29" s="37" t="s">
        <v>538</v>
      </c>
    </row>
    <row r="30" spans="1:10" x14ac:dyDescent="0.2">
      <c r="A30" s="14" t="s">
        <v>83</v>
      </c>
      <c r="B30" s="147">
        <v>39722</v>
      </c>
      <c r="D30" s="36" t="s">
        <v>510</v>
      </c>
      <c r="E30" s="36" t="s">
        <v>511</v>
      </c>
      <c r="F30" s="36" t="s">
        <v>510</v>
      </c>
      <c r="G30" s="47" t="s">
        <v>529</v>
      </c>
      <c r="H30" s="58" t="s">
        <v>521</v>
      </c>
      <c r="I30" s="37" t="s">
        <v>538</v>
      </c>
    </row>
    <row r="31" spans="1:10" x14ac:dyDescent="0.2">
      <c r="A31" s="14" t="s">
        <v>20</v>
      </c>
      <c r="B31" s="147">
        <v>39356</v>
      </c>
      <c r="D31" s="36" t="s">
        <v>510</v>
      </c>
      <c r="E31" s="36" t="s">
        <v>511</v>
      </c>
      <c r="F31" s="36" t="s">
        <v>510</v>
      </c>
      <c r="G31" s="47" t="s">
        <v>529</v>
      </c>
      <c r="H31" s="58" t="s">
        <v>521</v>
      </c>
      <c r="I31" s="37" t="s">
        <v>530</v>
      </c>
    </row>
    <row r="32" spans="1:10" s="145" customFormat="1" x14ac:dyDescent="0.2">
      <c r="A32" s="85" t="s">
        <v>84</v>
      </c>
      <c r="B32" s="161">
        <v>37895</v>
      </c>
      <c r="C32" s="165">
        <v>41912</v>
      </c>
      <c r="D32" s="145" t="s">
        <v>511</v>
      </c>
      <c r="E32" s="145" t="s">
        <v>510</v>
      </c>
      <c r="F32" s="145" t="s">
        <v>510</v>
      </c>
      <c r="G32" s="145" t="s">
        <v>523</v>
      </c>
      <c r="I32" s="142" t="s">
        <v>553</v>
      </c>
      <c r="J32" s="142" t="s">
        <v>644</v>
      </c>
    </row>
    <row r="33" spans="1:10" s="145" customFormat="1" x14ac:dyDescent="0.2">
      <c r="A33" s="85" t="s">
        <v>84</v>
      </c>
      <c r="B33" s="161">
        <v>41913</v>
      </c>
      <c r="C33" s="162"/>
      <c r="D33" s="145" t="s">
        <v>510</v>
      </c>
      <c r="E33" s="145" t="s">
        <v>511</v>
      </c>
      <c r="F33" s="145" t="s">
        <v>510</v>
      </c>
      <c r="G33" s="145" t="s">
        <v>529</v>
      </c>
      <c r="H33" s="145" t="s">
        <v>643</v>
      </c>
      <c r="I33" s="142" t="s">
        <v>553</v>
      </c>
      <c r="J33" s="142" t="s">
        <v>645</v>
      </c>
    </row>
    <row r="34" spans="1:10" s="108" customFormat="1" x14ac:dyDescent="0.2">
      <c r="A34" s="99" t="s">
        <v>84</v>
      </c>
      <c r="B34" s="147">
        <v>39722</v>
      </c>
      <c r="C34" s="135"/>
      <c r="D34" s="108" t="s">
        <v>510</v>
      </c>
      <c r="E34" s="108" t="s">
        <v>511</v>
      </c>
      <c r="F34" s="108" t="s">
        <v>510</v>
      </c>
      <c r="G34" s="119" t="s">
        <v>529</v>
      </c>
      <c r="H34" s="129" t="s">
        <v>521</v>
      </c>
      <c r="I34" s="109" t="s">
        <v>538</v>
      </c>
      <c r="J34" s="109"/>
    </row>
    <row r="35" spans="1:10" x14ac:dyDescent="0.2">
      <c r="A35" s="14" t="s">
        <v>85</v>
      </c>
      <c r="B35" s="147">
        <v>39722</v>
      </c>
      <c r="D35" s="36" t="s">
        <v>510</v>
      </c>
      <c r="E35" s="36" t="s">
        <v>511</v>
      </c>
      <c r="F35" s="36" t="s">
        <v>510</v>
      </c>
      <c r="G35" s="47" t="s">
        <v>529</v>
      </c>
      <c r="H35" s="58" t="s">
        <v>521</v>
      </c>
      <c r="I35" s="37" t="s">
        <v>538</v>
      </c>
    </row>
    <row r="36" spans="1:10" x14ac:dyDescent="0.2">
      <c r="A36" s="14" t="s">
        <v>86</v>
      </c>
      <c r="B36" s="147">
        <v>39722</v>
      </c>
      <c r="D36" s="36" t="s">
        <v>510</v>
      </c>
      <c r="E36" s="36" t="s">
        <v>511</v>
      </c>
      <c r="F36" s="36" t="s">
        <v>510</v>
      </c>
      <c r="G36" s="47" t="s">
        <v>529</v>
      </c>
      <c r="H36" s="58" t="s">
        <v>521</v>
      </c>
      <c r="I36" s="37" t="s">
        <v>538</v>
      </c>
    </row>
    <row r="37" spans="1:10" x14ac:dyDescent="0.2">
      <c r="A37" s="14" t="s">
        <v>115</v>
      </c>
      <c r="B37" s="148">
        <v>37895</v>
      </c>
      <c r="C37" s="64"/>
      <c r="D37" s="36" t="s">
        <v>511</v>
      </c>
      <c r="E37" s="36" t="s">
        <v>510</v>
      </c>
      <c r="F37" s="36" t="s">
        <v>510</v>
      </c>
      <c r="G37" s="36" t="s">
        <v>523</v>
      </c>
      <c r="H37" s="36"/>
    </row>
    <row r="38" spans="1:10" x14ac:dyDescent="0.2">
      <c r="A38" s="14" t="s">
        <v>545</v>
      </c>
      <c r="B38" s="148">
        <v>37895</v>
      </c>
      <c r="C38" s="64"/>
      <c r="D38" s="36" t="s">
        <v>511</v>
      </c>
      <c r="E38" s="36" t="s">
        <v>510</v>
      </c>
      <c r="F38" s="36" t="s">
        <v>510</v>
      </c>
      <c r="G38" s="36" t="s">
        <v>523</v>
      </c>
      <c r="H38" s="36"/>
    </row>
    <row r="39" spans="1:10" x14ac:dyDescent="0.2">
      <c r="A39" s="14" t="s">
        <v>116</v>
      </c>
      <c r="B39" s="148">
        <v>37895</v>
      </c>
      <c r="C39" s="64"/>
      <c r="D39" s="36" t="s">
        <v>511</v>
      </c>
      <c r="E39" s="36" t="s">
        <v>510</v>
      </c>
      <c r="F39" s="36" t="s">
        <v>510</v>
      </c>
      <c r="G39" s="36" t="s">
        <v>523</v>
      </c>
      <c r="H39" s="36"/>
    </row>
    <row r="40" spans="1:10" x14ac:dyDescent="0.2">
      <c r="A40" s="14" t="s">
        <v>117</v>
      </c>
      <c r="B40" s="148">
        <v>37895</v>
      </c>
      <c r="C40" s="64"/>
      <c r="D40" s="36" t="s">
        <v>511</v>
      </c>
      <c r="E40" s="36" t="s">
        <v>510</v>
      </c>
      <c r="F40" s="36" t="s">
        <v>510</v>
      </c>
      <c r="G40" s="36" t="s">
        <v>523</v>
      </c>
      <c r="H40" s="36"/>
    </row>
    <row r="41" spans="1:10" x14ac:dyDescent="0.2">
      <c r="A41" s="14" t="s">
        <v>118</v>
      </c>
      <c r="B41" s="148">
        <v>37895</v>
      </c>
      <c r="C41" s="64"/>
      <c r="D41" s="36" t="s">
        <v>511</v>
      </c>
      <c r="E41" s="36" t="s">
        <v>510</v>
      </c>
      <c r="F41" s="36" t="s">
        <v>510</v>
      </c>
      <c r="G41" s="36" t="s">
        <v>523</v>
      </c>
      <c r="H41" s="36"/>
      <c r="I41" s="37" t="s">
        <v>553</v>
      </c>
    </row>
    <row r="42" spans="1:10" x14ac:dyDescent="0.2">
      <c r="A42" s="14" t="s">
        <v>118</v>
      </c>
      <c r="B42" s="148">
        <v>37895</v>
      </c>
      <c r="C42" s="64"/>
      <c r="D42" s="36" t="s">
        <v>511</v>
      </c>
      <c r="E42" s="36" t="s">
        <v>510</v>
      </c>
      <c r="F42" s="36" t="s">
        <v>510</v>
      </c>
      <c r="G42" s="36" t="s">
        <v>523</v>
      </c>
      <c r="H42" s="36"/>
    </row>
    <row r="43" spans="1:10" x14ac:dyDescent="0.2">
      <c r="A43" s="14" t="s">
        <v>119</v>
      </c>
      <c r="B43" s="148">
        <v>37895</v>
      </c>
      <c r="C43" s="64"/>
      <c r="D43" s="36" t="s">
        <v>511</v>
      </c>
      <c r="E43" s="36" t="s">
        <v>510</v>
      </c>
      <c r="F43" s="36" t="s">
        <v>510</v>
      </c>
      <c r="G43" s="36" t="s">
        <v>523</v>
      </c>
      <c r="H43" s="36"/>
    </row>
    <row r="44" spans="1:10" x14ac:dyDescent="0.2">
      <c r="A44" s="14" t="s">
        <v>120</v>
      </c>
      <c r="B44" s="148">
        <v>37895</v>
      </c>
      <c r="C44" s="64"/>
      <c r="D44" s="36" t="s">
        <v>511</v>
      </c>
      <c r="E44" s="36" t="s">
        <v>510</v>
      </c>
      <c r="F44" s="36" t="s">
        <v>510</v>
      </c>
      <c r="G44" s="36" t="s">
        <v>523</v>
      </c>
      <c r="H44" s="36"/>
    </row>
    <row r="45" spans="1:10" x14ac:dyDescent="0.2">
      <c r="A45" s="14" t="s">
        <v>121</v>
      </c>
      <c r="B45" s="148">
        <v>37895</v>
      </c>
      <c r="C45" s="64"/>
      <c r="D45" s="36" t="s">
        <v>511</v>
      </c>
      <c r="E45" s="36" t="s">
        <v>510</v>
      </c>
      <c r="F45" s="36" t="s">
        <v>510</v>
      </c>
      <c r="G45" s="36" t="s">
        <v>523</v>
      </c>
      <c r="H45" s="36"/>
    </row>
    <row r="46" spans="1:10" x14ac:dyDescent="0.2">
      <c r="A46" s="14" t="s">
        <v>122</v>
      </c>
      <c r="B46" s="147">
        <v>38261</v>
      </c>
      <c r="D46" s="36" t="s">
        <v>510</v>
      </c>
      <c r="E46" s="36" t="s">
        <v>510</v>
      </c>
      <c r="F46" s="36" t="s">
        <v>511</v>
      </c>
      <c r="G46" s="36" t="s">
        <v>569</v>
      </c>
      <c r="H46" s="36"/>
      <c r="I46" s="37" t="s">
        <v>524</v>
      </c>
    </row>
    <row r="47" spans="1:10" ht="22.5" x14ac:dyDescent="0.2">
      <c r="A47" s="14" t="s">
        <v>123</v>
      </c>
      <c r="B47" s="148">
        <v>37895</v>
      </c>
      <c r="C47" s="64"/>
      <c r="D47" s="36" t="s">
        <v>511</v>
      </c>
      <c r="E47" s="36" t="s">
        <v>510</v>
      </c>
      <c r="F47" s="36" t="s">
        <v>510</v>
      </c>
      <c r="G47" s="36" t="s">
        <v>523</v>
      </c>
      <c r="H47" s="36"/>
      <c r="I47" s="37" t="s">
        <v>534</v>
      </c>
    </row>
    <row r="48" spans="1:10" ht="22.5" x14ac:dyDescent="0.2">
      <c r="A48" s="14" t="s">
        <v>124</v>
      </c>
      <c r="B48" s="148">
        <v>37895</v>
      </c>
      <c r="C48" s="64"/>
      <c r="D48" s="36" t="s">
        <v>511</v>
      </c>
      <c r="E48" s="36" t="s">
        <v>510</v>
      </c>
      <c r="F48" s="36" t="s">
        <v>510</v>
      </c>
      <c r="G48" s="36" t="s">
        <v>523</v>
      </c>
      <c r="H48" s="36"/>
      <c r="I48" s="37" t="s">
        <v>534</v>
      </c>
    </row>
    <row r="49" spans="1:9" x14ac:dyDescent="0.2">
      <c r="A49" s="14" t="s">
        <v>125</v>
      </c>
      <c r="B49" s="148">
        <v>40817</v>
      </c>
      <c r="C49" s="64"/>
      <c r="D49" s="36" t="s">
        <v>510</v>
      </c>
      <c r="E49" s="36" t="s">
        <v>511</v>
      </c>
      <c r="F49" s="36" t="s">
        <v>510</v>
      </c>
      <c r="G49" s="36" t="s">
        <v>529</v>
      </c>
      <c r="H49" s="36" t="s">
        <v>521</v>
      </c>
      <c r="I49" s="37" t="s">
        <v>613</v>
      </c>
    </row>
    <row r="50" spans="1:9" x14ac:dyDescent="0.2">
      <c r="A50" s="14" t="s">
        <v>126</v>
      </c>
      <c r="B50" s="148">
        <v>37895</v>
      </c>
      <c r="C50" s="64"/>
      <c r="D50" s="36" t="s">
        <v>511</v>
      </c>
      <c r="E50" s="36" t="s">
        <v>510</v>
      </c>
      <c r="F50" s="36" t="s">
        <v>510</v>
      </c>
      <c r="G50" s="36" t="s">
        <v>523</v>
      </c>
      <c r="H50" s="36"/>
      <c r="I50" s="37" t="s">
        <v>553</v>
      </c>
    </row>
    <row r="51" spans="1:9" x14ac:dyDescent="0.2">
      <c r="A51" s="14" t="s">
        <v>126</v>
      </c>
      <c r="B51" s="148">
        <v>37895</v>
      </c>
      <c r="C51" s="64"/>
      <c r="D51" s="36" t="s">
        <v>511</v>
      </c>
      <c r="E51" s="36" t="s">
        <v>510</v>
      </c>
      <c r="F51" s="36" t="s">
        <v>510</v>
      </c>
      <c r="G51" s="36" t="s">
        <v>523</v>
      </c>
      <c r="H51" s="36"/>
    </row>
    <row r="52" spans="1:9" x14ac:dyDescent="0.2">
      <c r="A52" s="14" t="s">
        <v>127</v>
      </c>
      <c r="B52" s="148">
        <v>37895</v>
      </c>
      <c r="C52" s="64"/>
      <c r="D52" s="36" t="s">
        <v>511</v>
      </c>
      <c r="E52" s="36" t="s">
        <v>510</v>
      </c>
      <c r="F52" s="36" t="s">
        <v>510</v>
      </c>
      <c r="G52" s="36" t="s">
        <v>523</v>
      </c>
      <c r="H52" s="36"/>
    </row>
    <row r="53" spans="1:9" x14ac:dyDescent="0.2">
      <c r="A53" s="14" t="s">
        <v>128</v>
      </c>
      <c r="B53" s="148">
        <v>37895</v>
      </c>
      <c r="C53" s="64"/>
      <c r="D53" s="36" t="s">
        <v>511</v>
      </c>
      <c r="E53" s="36" t="s">
        <v>510</v>
      </c>
      <c r="F53" s="36" t="s">
        <v>510</v>
      </c>
      <c r="G53" s="36" t="s">
        <v>523</v>
      </c>
      <c r="H53" s="36"/>
    </row>
    <row r="54" spans="1:9" x14ac:dyDescent="0.2">
      <c r="A54" s="14" t="s">
        <v>129</v>
      </c>
      <c r="B54" s="147">
        <v>37895</v>
      </c>
      <c r="D54" s="36" t="s">
        <v>510</v>
      </c>
      <c r="E54" s="36" t="s">
        <v>510</v>
      </c>
      <c r="F54" s="36" t="s">
        <v>511</v>
      </c>
      <c r="G54" s="36" t="s">
        <v>569</v>
      </c>
      <c r="H54" s="36"/>
    </row>
    <row r="55" spans="1:9" x14ac:dyDescent="0.2">
      <c r="A55" s="14" t="s">
        <v>130</v>
      </c>
      <c r="B55" s="147">
        <v>37895</v>
      </c>
      <c r="D55" s="36" t="s">
        <v>510</v>
      </c>
      <c r="E55" s="36" t="s">
        <v>510</v>
      </c>
      <c r="F55" s="36" t="s">
        <v>511</v>
      </c>
      <c r="G55" s="36" t="s">
        <v>569</v>
      </c>
      <c r="H55" s="36"/>
    </row>
    <row r="56" spans="1:9" x14ac:dyDescent="0.2">
      <c r="A56" s="14" t="s">
        <v>131</v>
      </c>
      <c r="B56" s="147">
        <v>40452</v>
      </c>
      <c r="D56" s="36" t="s">
        <v>510</v>
      </c>
      <c r="E56" s="36" t="s">
        <v>511</v>
      </c>
      <c r="F56" s="36" t="s">
        <v>510</v>
      </c>
      <c r="G56" s="47" t="s">
        <v>529</v>
      </c>
      <c r="H56" s="36" t="s">
        <v>521</v>
      </c>
      <c r="I56" s="37" t="s">
        <v>612</v>
      </c>
    </row>
    <row r="57" spans="1:9" x14ac:dyDescent="0.2">
      <c r="A57" s="14" t="s">
        <v>132</v>
      </c>
      <c r="B57" s="147">
        <v>40452</v>
      </c>
      <c r="D57" s="36" t="s">
        <v>510</v>
      </c>
      <c r="E57" s="36" t="s">
        <v>511</v>
      </c>
      <c r="F57" s="36" t="s">
        <v>510</v>
      </c>
      <c r="G57" s="47" t="s">
        <v>529</v>
      </c>
      <c r="H57" s="36" t="s">
        <v>521</v>
      </c>
      <c r="I57" s="37" t="s">
        <v>612</v>
      </c>
    </row>
    <row r="58" spans="1:9" x14ac:dyDescent="0.2">
      <c r="A58" s="14" t="s">
        <v>133</v>
      </c>
      <c r="B58" s="147">
        <v>40452</v>
      </c>
      <c r="D58" s="36" t="s">
        <v>510</v>
      </c>
      <c r="E58" s="36" t="s">
        <v>511</v>
      </c>
      <c r="F58" s="36" t="s">
        <v>510</v>
      </c>
      <c r="G58" s="47" t="s">
        <v>529</v>
      </c>
      <c r="H58" s="36" t="s">
        <v>521</v>
      </c>
      <c r="I58" s="37" t="s">
        <v>612</v>
      </c>
    </row>
    <row r="59" spans="1:9" x14ac:dyDescent="0.2">
      <c r="A59" s="14" t="s">
        <v>134</v>
      </c>
      <c r="B59" s="147">
        <v>37895</v>
      </c>
      <c r="D59" s="36" t="s">
        <v>510</v>
      </c>
      <c r="E59" s="36" t="s">
        <v>510</v>
      </c>
      <c r="F59" s="36" t="s">
        <v>511</v>
      </c>
      <c r="G59" s="36" t="s">
        <v>569</v>
      </c>
      <c r="H59" s="36"/>
    </row>
    <row r="60" spans="1:9" x14ac:dyDescent="0.2">
      <c r="A60" s="14" t="s">
        <v>135</v>
      </c>
      <c r="B60" s="147">
        <v>37895</v>
      </c>
      <c r="D60" s="36" t="s">
        <v>510</v>
      </c>
      <c r="E60" s="36" t="s">
        <v>510</v>
      </c>
      <c r="F60" s="36" t="s">
        <v>511</v>
      </c>
      <c r="G60" s="36" t="s">
        <v>569</v>
      </c>
      <c r="H60" s="36"/>
    </row>
    <row r="61" spans="1:9" x14ac:dyDescent="0.2">
      <c r="A61" s="14" t="s">
        <v>136</v>
      </c>
      <c r="B61" s="147">
        <v>37895</v>
      </c>
      <c r="D61" s="36" t="s">
        <v>510</v>
      </c>
      <c r="E61" s="36" t="s">
        <v>510</v>
      </c>
      <c r="F61" s="36" t="s">
        <v>511</v>
      </c>
      <c r="G61" s="36" t="s">
        <v>569</v>
      </c>
      <c r="H61" s="36"/>
    </row>
    <row r="62" spans="1:9" x14ac:dyDescent="0.2">
      <c r="A62" s="14" t="s">
        <v>137</v>
      </c>
      <c r="B62" s="147">
        <v>37895</v>
      </c>
      <c r="D62" s="36" t="s">
        <v>510</v>
      </c>
      <c r="E62" s="36" t="s">
        <v>510</v>
      </c>
      <c r="F62" s="36" t="s">
        <v>511</v>
      </c>
      <c r="G62" s="36" t="s">
        <v>569</v>
      </c>
      <c r="H62" s="36"/>
    </row>
    <row r="63" spans="1:9" x14ac:dyDescent="0.2">
      <c r="A63" s="14" t="s">
        <v>138</v>
      </c>
      <c r="B63" s="147">
        <v>37895</v>
      </c>
      <c r="D63" s="36" t="s">
        <v>510</v>
      </c>
      <c r="E63" s="36" t="s">
        <v>510</v>
      </c>
      <c r="F63" s="36" t="s">
        <v>511</v>
      </c>
      <c r="G63" s="36" t="s">
        <v>569</v>
      </c>
      <c r="H63" s="36"/>
    </row>
    <row r="64" spans="1:9" x14ac:dyDescent="0.2">
      <c r="A64" s="14" t="s">
        <v>546</v>
      </c>
      <c r="B64" s="148">
        <v>37895</v>
      </c>
      <c r="C64" s="64"/>
      <c r="D64" s="36" t="s">
        <v>511</v>
      </c>
      <c r="E64" s="36" t="s">
        <v>510</v>
      </c>
      <c r="F64" s="36" t="s">
        <v>510</v>
      </c>
      <c r="G64" s="36" t="s">
        <v>523</v>
      </c>
      <c r="H64" s="36"/>
    </row>
    <row r="65" spans="1:10" x14ac:dyDescent="0.2">
      <c r="A65" s="14" t="s">
        <v>139</v>
      </c>
      <c r="B65" s="148">
        <v>38626</v>
      </c>
      <c r="C65" s="64"/>
      <c r="D65" s="36" t="s">
        <v>511</v>
      </c>
      <c r="E65" s="36" t="s">
        <v>510</v>
      </c>
      <c r="F65" s="36" t="s">
        <v>510</v>
      </c>
      <c r="G65" s="36" t="s">
        <v>523</v>
      </c>
      <c r="H65" s="36"/>
      <c r="I65" s="37" t="s">
        <v>535</v>
      </c>
    </row>
    <row r="66" spans="1:10" x14ac:dyDescent="0.2">
      <c r="A66" s="14" t="s">
        <v>140</v>
      </c>
      <c r="B66" s="148">
        <v>38626</v>
      </c>
      <c r="C66" s="64"/>
      <c r="D66" s="36" t="s">
        <v>511</v>
      </c>
      <c r="E66" s="36" t="s">
        <v>510</v>
      </c>
      <c r="F66" s="36" t="s">
        <v>510</v>
      </c>
      <c r="G66" s="36" t="s">
        <v>523</v>
      </c>
      <c r="H66" s="36"/>
      <c r="I66" s="37" t="s">
        <v>535</v>
      </c>
    </row>
    <row r="67" spans="1:10" x14ac:dyDescent="0.2">
      <c r="A67" s="14" t="s">
        <v>141</v>
      </c>
      <c r="B67" s="148">
        <v>38626</v>
      </c>
      <c r="C67" s="64"/>
      <c r="D67" s="36" t="s">
        <v>511</v>
      </c>
      <c r="E67" s="36" t="s">
        <v>510</v>
      </c>
      <c r="F67" s="36" t="s">
        <v>510</v>
      </c>
      <c r="G67" s="36" t="s">
        <v>523</v>
      </c>
      <c r="H67" s="36"/>
      <c r="I67" s="37" t="s">
        <v>535</v>
      </c>
    </row>
    <row r="68" spans="1:10" ht="22.5" x14ac:dyDescent="0.2">
      <c r="A68" s="14" t="s">
        <v>143</v>
      </c>
      <c r="B68" s="148">
        <v>37895</v>
      </c>
      <c r="C68" s="64"/>
      <c r="D68" s="36" t="s">
        <v>511</v>
      </c>
      <c r="E68" s="36" t="s">
        <v>510</v>
      </c>
      <c r="F68" s="36" t="s">
        <v>510</v>
      </c>
      <c r="G68" s="36" t="s">
        <v>540</v>
      </c>
      <c r="H68" s="36"/>
      <c r="J68" s="37" t="s">
        <v>539</v>
      </c>
    </row>
    <row r="69" spans="1:10" x14ac:dyDescent="0.2">
      <c r="A69" s="14" t="s">
        <v>144</v>
      </c>
      <c r="B69" s="148">
        <v>38626</v>
      </c>
      <c r="C69" s="64"/>
      <c r="D69" s="36" t="s">
        <v>511</v>
      </c>
      <c r="E69" s="36" t="s">
        <v>510</v>
      </c>
      <c r="F69" s="36" t="s">
        <v>510</v>
      </c>
      <c r="G69" s="36" t="s">
        <v>523</v>
      </c>
      <c r="H69" s="36"/>
      <c r="I69" s="37" t="s">
        <v>535</v>
      </c>
    </row>
    <row r="70" spans="1:10" x14ac:dyDescent="0.2">
      <c r="A70" s="14" t="s">
        <v>145</v>
      </c>
      <c r="B70" s="148">
        <v>38626</v>
      </c>
      <c r="C70" s="64"/>
      <c r="D70" s="36" t="s">
        <v>511</v>
      </c>
      <c r="E70" s="36" t="s">
        <v>510</v>
      </c>
      <c r="F70" s="36" t="s">
        <v>510</v>
      </c>
      <c r="G70" s="36" t="s">
        <v>523</v>
      </c>
      <c r="H70" s="36"/>
      <c r="I70" s="37" t="s">
        <v>535</v>
      </c>
    </row>
    <row r="71" spans="1:10" x14ac:dyDescent="0.2">
      <c r="A71" s="14" t="s">
        <v>146</v>
      </c>
      <c r="B71" s="148">
        <v>38626</v>
      </c>
      <c r="C71" s="64"/>
      <c r="D71" s="36" t="s">
        <v>511</v>
      </c>
      <c r="E71" s="36" t="s">
        <v>510</v>
      </c>
      <c r="F71" s="36" t="s">
        <v>510</v>
      </c>
      <c r="G71" s="36" t="s">
        <v>523</v>
      </c>
      <c r="H71" s="36"/>
      <c r="I71" s="37" t="s">
        <v>535</v>
      </c>
    </row>
    <row r="72" spans="1:10" x14ac:dyDescent="0.2">
      <c r="A72" s="14" t="s">
        <v>147</v>
      </c>
      <c r="B72" s="148">
        <v>37895</v>
      </c>
      <c r="C72" s="64"/>
      <c r="D72" s="36" t="s">
        <v>511</v>
      </c>
      <c r="E72" s="36" t="s">
        <v>510</v>
      </c>
      <c r="F72" s="36" t="s">
        <v>510</v>
      </c>
      <c r="G72" s="36" t="s">
        <v>523</v>
      </c>
      <c r="H72" s="36"/>
    </row>
    <row r="73" spans="1:10" x14ac:dyDescent="0.2">
      <c r="A73" s="14" t="s">
        <v>148</v>
      </c>
      <c r="B73" s="148">
        <v>37895</v>
      </c>
      <c r="C73" s="64"/>
      <c r="D73" s="36" t="s">
        <v>511</v>
      </c>
      <c r="E73" s="36" t="s">
        <v>510</v>
      </c>
      <c r="F73" s="36" t="s">
        <v>510</v>
      </c>
      <c r="G73" s="36" t="s">
        <v>523</v>
      </c>
      <c r="H73" s="36"/>
    </row>
    <row r="74" spans="1:10" x14ac:dyDescent="0.2">
      <c r="A74" s="14" t="s">
        <v>149</v>
      </c>
      <c r="B74" s="148">
        <v>38626</v>
      </c>
      <c r="C74" s="64"/>
      <c r="D74" s="36" t="s">
        <v>511</v>
      </c>
      <c r="E74" s="36" t="s">
        <v>510</v>
      </c>
      <c r="F74" s="36" t="s">
        <v>510</v>
      </c>
      <c r="G74" s="36" t="s">
        <v>523</v>
      </c>
      <c r="H74" s="36"/>
      <c r="I74" s="37" t="s">
        <v>535</v>
      </c>
    </row>
    <row r="75" spans="1:10" x14ac:dyDescent="0.2">
      <c r="A75" s="14" t="s">
        <v>150</v>
      </c>
      <c r="B75" s="148">
        <v>38626</v>
      </c>
      <c r="C75" s="64"/>
      <c r="D75" s="36" t="s">
        <v>511</v>
      </c>
      <c r="E75" s="36" t="s">
        <v>510</v>
      </c>
      <c r="F75" s="36" t="s">
        <v>510</v>
      </c>
      <c r="G75" s="36" t="s">
        <v>523</v>
      </c>
      <c r="H75" s="36"/>
      <c r="I75" s="37" t="s">
        <v>535</v>
      </c>
    </row>
    <row r="76" spans="1:10" x14ac:dyDescent="0.2">
      <c r="A76" s="14" t="s">
        <v>151</v>
      </c>
      <c r="B76" s="148">
        <v>38626</v>
      </c>
      <c r="C76" s="64"/>
      <c r="D76" s="36" t="s">
        <v>511</v>
      </c>
      <c r="E76" s="36" t="s">
        <v>510</v>
      </c>
      <c r="F76" s="36" t="s">
        <v>510</v>
      </c>
      <c r="G76" s="36" t="s">
        <v>523</v>
      </c>
      <c r="H76" s="36"/>
      <c r="I76" s="37" t="s">
        <v>535</v>
      </c>
    </row>
    <row r="77" spans="1:10" x14ac:dyDescent="0.2">
      <c r="A77" s="14" t="s">
        <v>152</v>
      </c>
      <c r="B77" s="148">
        <v>37895</v>
      </c>
      <c r="C77" s="64"/>
      <c r="D77" s="36" t="s">
        <v>511</v>
      </c>
      <c r="E77" s="36" t="s">
        <v>510</v>
      </c>
      <c r="F77" s="36" t="s">
        <v>510</v>
      </c>
      <c r="G77" s="36" t="s">
        <v>523</v>
      </c>
      <c r="H77" s="36"/>
    </row>
    <row r="78" spans="1:10" x14ac:dyDescent="0.2">
      <c r="A78" s="14" t="s">
        <v>153</v>
      </c>
      <c r="B78" s="148">
        <v>37895</v>
      </c>
      <c r="C78" s="64"/>
      <c r="D78" s="36" t="s">
        <v>511</v>
      </c>
      <c r="E78" s="36" t="s">
        <v>510</v>
      </c>
      <c r="F78" s="36" t="s">
        <v>510</v>
      </c>
      <c r="G78" s="36" t="s">
        <v>523</v>
      </c>
      <c r="H78" s="36"/>
    </row>
    <row r="79" spans="1:10" x14ac:dyDescent="0.2">
      <c r="A79" s="14" t="s">
        <v>142</v>
      </c>
      <c r="B79" s="148">
        <v>37895</v>
      </c>
      <c r="C79" s="64"/>
      <c r="D79" s="36" t="s">
        <v>511</v>
      </c>
      <c r="E79" s="36" t="s">
        <v>510</v>
      </c>
      <c r="F79" s="36" t="s">
        <v>510</v>
      </c>
      <c r="G79" s="36" t="s">
        <v>523</v>
      </c>
      <c r="H79" s="36"/>
    </row>
    <row r="80" spans="1:10" x14ac:dyDescent="0.2">
      <c r="A80" s="14" t="s">
        <v>154</v>
      </c>
      <c r="B80" s="147">
        <v>40817</v>
      </c>
      <c r="D80" s="47" t="s">
        <v>511</v>
      </c>
      <c r="E80" s="47" t="s">
        <v>510</v>
      </c>
      <c r="F80" s="47" t="s">
        <v>510</v>
      </c>
      <c r="G80" s="36" t="s">
        <v>523</v>
      </c>
      <c r="H80" s="58"/>
      <c r="I80" s="43" t="s">
        <v>613</v>
      </c>
    </row>
    <row r="81" spans="1:9" x14ac:dyDescent="0.2">
      <c r="A81" s="14" t="s">
        <v>155</v>
      </c>
      <c r="B81" s="147">
        <v>40817</v>
      </c>
      <c r="D81" s="47" t="s">
        <v>511</v>
      </c>
      <c r="E81" s="47" t="s">
        <v>510</v>
      </c>
      <c r="F81" s="47" t="s">
        <v>510</v>
      </c>
      <c r="G81" s="36" t="s">
        <v>523</v>
      </c>
      <c r="H81" s="58"/>
      <c r="I81" s="43" t="s">
        <v>613</v>
      </c>
    </row>
    <row r="82" spans="1:9" x14ac:dyDescent="0.2">
      <c r="A82" s="14" t="s">
        <v>156</v>
      </c>
      <c r="B82" s="148">
        <v>37895</v>
      </c>
      <c r="C82" s="64"/>
      <c r="D82" s="36" t="s">
        <v>511</v>
      </c>
      <c r="E82" s="36" t="s">
        <v>510</v>
      </c>
      <c r="F82" s="36" t="s">
        <v>510</v>
      </c>
      <c r="G82" s="36" t="s">
        <v>523</v>
      </c>
      <c r="H82" s="36"/>
    </row>
    <row r="83" spans="1:9" x14ac:dyDescent="0.2">
      <c r="A83" s="14" t="s">
        <v>157</v>
      </c>
      <c r="B83" s="148">
        <v>37895</v>
      </c>
      <c r="C83" s="64"/>
      <c r="D83" s="36" t="s">
        <v>511</v>
      </c>
      <c r="E83" s="36" t="s">
        <v>510</v>
      </c>
      <c r="F83" s="36" t="s">
        <v>510</v>
      </c>
      <c r="G83" s="36" t="s">
        <v>523</v>
      </c>
      <c r="H83" s="36"/>
    </row>
    <row r="84" spans="1:9" x14ac:dyDescent="0.2">
      <c r="A84" s="14" t="s">
        <v>158</v>
      </c>
      <c r="B84" s="148">
        <v>37895</v>
      </c>
      <c r="C84" s="64"/>
      <c r="D84" s="36" t="s">
        <v>511</v>
      </c>
      <c r="E84" s="36" t="s">
        <v>510</v>
      </c>
      <c r="F84" s="36" t="s">
        <v>510</v>
      </c>
      <c r="G84" s="36" t="s">
        <v>523</v>
      </c>
      <c r="H84" s="36"/>
    </row>
    <row r="85" spans="1:9" x14ac:dyDescent="0.2">
      <c r="A85" s="14" t="s">
        <v>159</v>
      </c>
      <c r="B85" s="148">
        <v>37895</v>
      </c>
      <c r="C85" s="64"/>
      <c r="D85" s="36" t="s">
        <v>511</v>
      </c>
      <c r="E85" s="36" t="s">
        <v>510</v>
      </c>
      <c r="F85" s="36" t="s">
        <v>510</v>
      </c>
      <c r="G85" s="36" t="s">
        <v>523</v>
      </c>
      <c r="H85" s="36"/>
    </row>
    <row r="86" spans="1:9" x14ac:dyDescent="0.2">
      <c r="A86" s="14" t="s">
        <v>160</v>
      </c>
      <c r="B86" s="148">
        <v>37895</v>
      </c>
      <c r="C86" s="64"/>
      <c r="D86" s="36" t="s">
        <v>511</v>
      </c>
      <c r="E86" s="36" t="s">
        <v>510</v>
      </c>
      <c r="F86" s="36" t="s">
        <v>510</v>
      </c>
      <c r="G86" s="36" t="s">
        <v>523</v>
      </c>
      <c r="H86" s="36"/>
    </row>
    <row r="87" spans="1:9" x14ac:dyDescent="0.2">
      <c r="A87" s="14" t="s">
        <v>161</v>
      </c>
      <c r="B87" s="148">
        <v>37895</v>
      </c>
      <c r="C87" s="64"/>
      <c r="D87" s="36" t="s">
        <v>511</v>
      </c>
      <c r="E87" s="36" t="s">
        <v>510</v>
      </c>
      <c r="F87" s="36" t="s">
        <v>510</v>
      </c>
      <c r="G87" s="36" t="s">
        <v>523</v>
      </c>
      <c r="H87" s="36"/>
    </row>
    <row r="88" spans="1:9" x14ac:dyDescent="0.2">
      <c r="A88" s="14" t="s">
        <v>162</v>
      </c>
      <c r="B88" s="148">
        <v>37895</v>
      </c>
      <c r="C88" s="64"/>
      <c r="D88" s="36" t="s">
        <v>511</v>
      </c>
      <c r="E88" s="36" t="s">
        <v>510</v>
      </c>
      <c r="F88" s="36" t="s">
        <v>510</v>
      </c>
      <c r="G88" s="36" t="s">
        <v>523</v>
      </c>
      <c r="H88" s="36"/>
    </row>
    <row r="89" spans="1:9" x14ac:dyDescent="0.2">
      <c r="A89" s="14" t="s">
        <v>163</v>
      </c>
      <c r="B89" s="148">
        <v>37895</v>
      </c>
      <c r="C89" s="64"/>
      <c r="D89" s="36" t="s">
        <v>511</v>
      </c>
      <c r="E89" s="36" t="s">
        <v>510</v>
      </c>
      <c r="F89" s="36" t="s">
        <v>510</v>
      </c>
      <c r="G89" s="36" t="s">
        <v>523</v>
      </c>
      <c r="H89" s="36"/>
    </row>
    <row r="90" spans="1:9" x14ac:dyDescent="0.2">
      <c r="A90" s="14" t="s">
        <v>164</v>
      </c>
      <c r="B90" s="148">
        <v>37895</v>
      </c>
      <c r="C90" s="64"/>
      <c r="D90" s="36" t="s">
        <v>511</v>
      </c>
      <c r="E90" s="36" t="s">
        <v>510</v>
      </c>
      <c r="F90" s="36" t="s">
        <v>510</v>
      </c>
      <c r="G90" s="36" t="s">
        <v>523</v>
      </c>
      <c r="H90" s="36"/>
    </row>
    <row r="91" spans="1:9" x14ac:dyDescent="0.2">
      <c r="A91" s="14" t="s">
        <v>165</v>
      </c>
      <c r="B91" s="148">
        <v>37895</v>
      </c>
      <c r="C91" s="64"/>
      <c r="D91" s="36" t="s">
        <v>511</v>
      </c>
      <c r="E91" s="36" t="s">
        <v>510</v>
      </c>
      <c r="F91" s="36" t="s">
        <v>510</v>
      </c>
      <c r="G91" s="36" t="s">
        <v>523</v>
      </c>
      <c r="H91" s="36"/>
      <c r="I91" s="37" t="s">
        <v>553</v>
      </c>
    </row>
    <row r="92" spans="1:9" x14ac:dyDescent="0.2">
      <c r="A92" s="10" t="s">
        <v>165</v>
      </c>
      <c r="B92" s="149">
        <v>37895</v>
      </c>
      <c r="C92" s="71"/>
      <c r="D92" s="36" t="s">
        <v>511</v>
      </c>
      <c r="E92" s="36" t="s">
        <v>510</v>
      </c>
      <c r="F92" s="36" t="s">
        <v>510</v>
      </c>
      <c r="G92" s="36" t="s">
        <v>523</v>
      </c>
      <c r="H92" s="36"/>
    </row>
    <row r="93" spans="1:9" x14ac:dyDescent="0.2">
      <c r="A93" s="14" t="s">
        <v>166</v>
      </c>
      <c r="B93" s="148">
        <v>37895</v>
      </c>
      <c r="C93" s="64"/>
      <c r="D93" s="36" t="s">
        <v>511</v>
      </c>
      <c r="E93" s="36" t="s">
        <v>510</v>
      </c>
      <c r="F93" s="36" t="s">
        <v>510</v>
      </c>
      <c r="G93" s="36" t="s">
        <v>523</v>
      </c>
      <c r="H93" s="36"/>
    </row>
    <row r="94" spans="1:9" x14ac:dyDescent="0.2">
      <c r="A94" s="14" t="s">
        <v>167</v>
      </c>
      <c r="B94" s="147">
        <v>37895</v>
      </c>
      <c r="D94" s="36" t="s">
        <v>510</v>
      </c>
      <c r="E94" s="36" t="s">
        <v>510</v>
      </c>
      <c r="F94" s="36" t="s">
        <v>511</v>
      </c>
      <c r="G94" s="36" t="s">
        <v>569</v>
      </c>
      <c r="H94" s="36"/>
    </row>
    <row r="95" spans="1:9" x14ac:dyDescent="0.2">
      <c r="A95" s="14" t="s">
        <v>168</v>
      </c>
      <c r="B95" s="147">
        <v>37895</v>
      </c>
      <c r="D95" s="36" t="s">
        <v>510</v>
      </c>
      <c r="E95" s="36" t="s">
        <v>510</v>
      </c>
      <c r="F95" s="36" t="s">
        <v>511</v>
      </c>
      <c r="G95" s="36" t="s">
        <v>569</v>
      </c>
      <c r="H95" s="36"/>
    </row>
    <row r="96" spans="1:9" x14ac:dyDescent="0.2">
      <c r="A96" s="14" t="s">
        <v>169</v>
      </c>
      <c r="B96" s="147">
        <v>37895</v>
      </c>
      <c r="D96" s="36" t="s">
        <v>510</v>
      </c>
      <c r="E96" s="36" t="s">
        <v>510</v>
      </c>
      <c r="F96" s="36" t="s">
        <v>511</v>
      </c>
      <c r="G96" s="36" t="s">
        <v>569</v>
      </c>
      <c r="H96" s="36"/>
    </row>
    <row r="97" spans="1:9" x14ac:dyDescent="0.2">
      <c r="A97" s="14" t="s">
        <v>170</v>
      </c>
      <c r="B97" s="147">
        <v>37895</v>
      </c>
      <c r="D97" s="36" t="s">
        <v>510</v>
      </c>
      <c r="E97" s="36" t="s">
        <v>510</v>
      </c>
      <c r="F97" s="36" t="s">
        <v>511</v>
      </c>
      <c r="G97" s="36" t="s">
        <v>569</v>
      </c>
      <c r="H97" s="36"/>
    </row>
    <row r="98" spans="1:9" x14ac:dyDescent="0.2">
      <c r="A98" s="14" t="s">
        <v>171</v>
      </c>
      <c r="B98" s="147">
        <v>37895</v>
      </c>
      <c r="D98" s="36" t="s">
        <v>510</v>
      </c>
      <c r="E98" s="36" t="s">
        <v>510</v>
      </c>
      <c r="F98" s="36" t="s">
        <v>511</v>
      </c>
      <c r="G98" s="36" t="s">
        <v>569</v>
      </c>
      <c r="H98" s="36"/>
    </row>
    <row r="99" spans="1:9" x14ac:dyDescent="0.2">
      <c r="A99" s="14" t="s">
        <v>172</v>
      </c>
      <c r="B99" s="147">
        <v>37895</v>
      </c>
      <c r="D99" s="36" t="s">
        <v>510</v>
      </c>
      <c r="E99" s="36" t="s">
        <v>510</v>
      </c>
      <c r="F99" s="36" t="s">
        <v>511</v>
      </c>
      <c r="G99" s="36" t="s">
        <v>569</v>
      </c>
      <c r="H99" s="36"/>
    </row>
    <row r="100" spans="1:9" x14ac:dyDescent="0.2">
      <c r="A100" s="14" t="s">
        <v>173</v>
      </c>
      <c r="B100" s="147">
        <v>37895</v>
      </c>
      <c r="D100" s="36" t="s">
        <v>510</v>
      </c>
      <c r="E100" s="36" t="s">
        <v>510</v>
      </c>
      <c r="F100" s="36" t="s">
        <v>511</v>
      </c>
      <c r="G100" s="36" t="s">
        <v>569</v>
      </c>
      <c r="H100" s="36"/>
    </row>
    <row r="101" spans="1:9" x14ac:dyDescent="0.2">
      <c r="A101" s="14" t="s">
        <v>174</v>
      </c>
      <c r="B101" s="147">
        <v>37895</v>
      </c>
      <c r="D101" s="36" t="s">
        <v>510</v>
      </c>
      <c r="E101" s="36" t="s">
        <v>510</v>
      </c>
      <c r="F101" s="36" t="s">
        <v>511</v>
      </c>
      <c r="G101" s="36" t="s">
        <v>569</v>
      </c>
      <c r="H101" s="36"/>
    </row>
    <row r="102" spans="1:9" x14ac:dyDescent="0.2">
      <c r="A102" s="14" t="s">
        <v>175</v>
      </c>
      <c r="B102" s="147">
        <v>37895</v>
      </c>
      <c r="D102" s="36" t="s">
        <v>510</v>
      </c>
      <c r="E102" s="36" t="s">
        <v>510</v>
      </c>
      <c r="F102" s="36" t="s">
        <v>511</v>
      </c>
      <c r="G102" s="36" t="s">
        <v>569</v>
      </c>
      <c r="H102" s="36"/>
    </row>
    <row r="103" spans="1:9" x14ac:dyDescent="0.2">
      <c r="A103" s="14" t="s">
        <v>176</v>
      </c>
      <c r="B103" s="147">
        <v>37895</v>
      </c>
      <c r="D103" s="36" t="s">
        <v>510</v>
      </c>
      <c r="E103" s="36" t="s">
        <v>510</v>
      </c>
      <c r="F103" s="36" t="s">
        <v>511</v>
      </c>
      <c r="G103" s="36" t="s">
        <v>569</v>
      </c>
      <c r="H103" s="36"/>
    </row>
    <row r="104" spans="1:9" x14ac:dyDescent="0.2">
      <c r="A104" s="14" t="s">
        <v>177</v>
      </c>
      <c r="B104" s="147">
        <v>37895</v>
      </c>
      <c r="D104" s="36" t="s">
        <v>510</v>
      </c>
      <c r="E104" s="36" t="s">
        <v>510</v>
      </c>
      <c r="F104" s="36" t="s">
        <v>511</v>
      </c>
      <c r="G104" s="36" t="s">
        <v>569</v>
      </c>
      <c r="H104" s="36"/>
    </row>
    <row r="105" spans="1:9" x14ac:dyDescent="0.2">
      <c r="A105" s="14" t="s">
        <v>178</v>
      </c>
      <c r="B105" s="147">
        <v>37895</v>
      </c>
      <c r="D105" s="36" t="s">
        <v>510</v>
      </c>
      <c r="E105" s="36" t="s">
        <v>510</v>
      </c>
      <c r="F105" s="36" t="s">
        <v>511</v>
      </c>
      <c r="G105" s="36" t="s">
        <v>569</v>
      </c>
      <c r="H105" s="36"/>
    </row>
    <row r="106" spans="1:9" x14ac:dyDescent="0.2">
      <c r="A106" s="14" t="s">
        <v>179</v>
      </c>
      <c r="B106" s="147">
        <v>37895</v>
      </c>
      <c r="D106" s="36" t="s">
        <v>510</v>
      </c>
      <c r="E106" s="36" t="s">
        <v>510</v>
      </c>
      <c r="F106" s="36" t="s">
        <v>511</v>
      </c>
      <c r="G106" s="36" t="s">
        <v>569</v>
      </c>
      <c r="H106" s="36"/>
    </row>
    <row r="107" spans="1:9" x14ac:dyDescent="0.2">
      <c r="A107" s="14" t="s">
        <v>180</v>
      </c>
      <c r="B107" s="147">
        <v>37895</v>
      </c>
      <c r="D107" s="36" t="s">
        <v>510</v>
      </c>
      <c r="E107" s="36" t="s">
        <v>510</v>
      </c>
      <c r="F107" s="36" t="s">
        <v>511</v>
      </c>
      <c r="G107" s="36" t="s">
        <v>569</v>
      </c>
      <c r="H107" s="36"/>
    </row>
    <row r="108" spans="1:9" x14ac:dyDescent="0.2">
      <c r="A108" s="14" t="s">
        <v>181</v>
      </c>
      <c r="B108" s="147">
        <v>37895</v>
      </c>
      <c r="D108" s="36" t="s">
        <v>510</v>
      </c>
      <c r="E108" s="36" t="s">
        <v>510</v>
      </c>
      <c r="F108" s="36" t="s">
        <v>511</v>
      </c>
      <c r="G108" s="36" t="s">
        <v>569</v>
      </c>
      <c r="H108" s="36"/>
    </row>
    <row r="109" spans="1:9" x14ac:dyDescent="0.2">
      <c r="A109" s="14" t="s">
        <v>182</v>
      </c>
      <c r="B109" s="147">
        <v>37895</v>
      </c>
      <c r="D109" s="36" t="s">
        <v>510</v>
      </c>
      <c r="E109" s="36" t="s">
        <v>510</v>
      </c>
      <c r="F109" s="36" t="s">
        <v>511</v>
      </c>
      <c r="G109" s="36" t="s">
        <v>569</v>
      </c>
      <c r="H109" s="36"/>
    </row>
    <row r="110" spans="1:9" x14ac:dyDescent="0.2">
      <c r="A110" s="14" t="s">
        <v>183</v>
      </c>
      <c r="B110" s="147">
        <v>37895</v>
      </c>
      <c r="D110" s="36" t="s">
        <v>510</v>
      </c>
      <c r="E110" s="36" t="s">
        <v>510</v>
      </c>
      <c r="F110" s="36" t="s">
        <v>511</v>
      </c>
      <c r="G110" s="36" t="s">
        <v>569</v>
      </c>
      <c r="H110" s="36"/>
    </row>
    <row r="111" spans="1:9" x14ac:dyDescent="0.2">
      <c r="A111" s="14" t="s">
        <v>184</v>
      </c>
      <c r="B111" s="147">
        <v>38261</v>
      </c>
      <c r="D111" s="36" t="s">
        <v>510</v>
      </c>
      <c r="E111" s="36" t="s">
        <v>510</v>
      </c>
      <c r="F111" s="36" t="s">
        <v>511</v>
      </c>
      <c r="G111" s="36" t="s">
        <v>569</v>
      </c>
      <c r="H111" s="36"/>
      <c r="I111" s="37" t="s">
        <v>524</v>
      </c>
    </row>
    <row r="112" spans="1:9" x14ac:dyDescent="0.2">
      <c r="A112" s="14" t="s">
        <v>185</v>
      </c>
      <c r="B112" s="147">
        <v>38261</v>
      </c>
      <c r="D112" s="36" t="s">
        <v>510</v>
      </c>
      <c r="E112" s="36" t="s">
        <v>510</v>
      </c>
      <c r="F112" s="36" t="s">
        <v>511</v>
      </c>
      <c r="G112" s="36" t="s">
        <v>569</v>
      </c>
      <c r="H112" s="36"/>
      <c r="I112" s="37" t="s">
        <v>524</v>
      </c>
    </row>
    <row r="113" spans="1:9" x14ac:dyDescent="0.2">
      <c r="A113" s="14" t="s">
        <v>186</v>
      </c>
      <c r="B113" s="147">
        <v>38261</v>
      </c>
      <c r="D113" s="36" t="s">
        <v>510</v>
      </c>
      <c r="E113" s="36" t="s">
        <v>510</v>
      </c>
      <c r="F113" s="36" t="s">
        <v>511</v>
      </c>
      <c r="G113" s="36" t="s">
        <v>569</v>
      </c>
      <c r="H113" s="36"/>
      <c r="I113" s="37" t="s">
        <v>524</v>
      </c>
    </row>
    <row r="114" spans="1:9" x14ac:dyDescent="0.2">
      <c r="A114" s="14" t="s">
        <v>187</v>
      </c>
      <c r="B114" s="147">
        <v>38261</v>
      </c>
      <c r="D114" s="36" t="s">
        <v>510</v>
      </c>
      <c r="E114" s="36" t="s">
        <v>510</v>
      </c>
      <c r="F114" s="36" t="s">
        <v>511</v>
      </c>
      <c r="G114" s="36" t="s">
        <v>569</v>
      </c>
      <c r="H114" s="36"/>
      <c r="I114" s="37" t="s">
        <v>524</v>
      </c>
    </row>
    <row r="115" spans="1:9" x14ac:dyDescent="0.2">
      <c r="A115" s="14" t="s">
        <v>188</v>
      </c>
      <c r="B115" s="147">
        <v>38261</v>
      </c>
      <c r="D115" s="36" t="s">
        <v>510</v>
      </c>
      <c r="E115" s="36" t="s">
        <v>510</v>
      </c>
      <c r="F115" s="36" t="s">
        <v>511</v>
      </c>
      <c r="G115" s="36" t="s">
        <v>569</v>
      </c>
      <c r="H115" s="36"/>
      <c r="I115" s="37" t="s">
        <v>524</v>
      </c>
    </row>
    <row r="116" spans="1:9" x14ac:dyDescent="0.2">
      <c r="A116" s="14" t="s">
        <v>189</v>
      </c>
      <c r="B116" s="147">
        <v>38261</v>
      </c>
      <c r="D116" s="36" t="s">
        <v>510</v>
      </c>
      <c r="E116" s="36" t="s">
        <v>510</v>
      </c>
      <c r="F116" s="36" t="s">
        <v>511</v>
      </c>
      <c r="G116" s="36" t="s">
        <v>569</v>
      </c>
      <c r="H116" s="36"/>
      <c r="I116" s="37" t="s">
        <v>524</v>
      </c>
    </row>
    <row r="117" spans="1:9" x14ac:dyDescent="0.2">
      <c r="A117" s="14" t="s">
        <v>190</v>
      </c>
      <c r="B117" s="147">
        <v>38261</v>
      </c>
      <c r="D117" s="36" t="s">
        <v>510</v>
      </c>
      <c r="E117" s="36" t="s">
        <v>510</v>
      </c>
      <c r="F117" s="36" t="s">
        <v>511</v>
      </c>
      <c r="G117" s="36" t="s">
        <v>569</v>
      </c>
      <c r="H117" s="36"/>
      <c r="I117" s="37" t="s">
        <v>524</v>
      </c>
    </row>
    <row r="118" spans="1:9" x14ac:dyDescent="0.2">
      <c r="A118" s="14" t="s">
        <v>191</v>
      </c>
      <c r="B118" s="147">
        <v>40087</v>
      </c>
      <c r="D118" s="36" t="s">
        <v>511</v>
      </c>
      <c r="E118" s="36" t="s">
        <v>510</v>
      </c>
      <c r="F118" s="47" t="s">
        <v>510</v>
      </c>
      <c r="G118" s="36" t="s">
        <v>523</v>
      </c>
      <c r="H118" s="36"/>
      <c r="I118" s="37" t="s">
        <v>564</v>
      </c>
    </row>
    <row r="119" spans="1:9" x14ac:dyDescent="0.2">
      <c r="A119" s="14" t="s">
        <v>192</v>
      </c>
      <c r="B119" s="148">
        <v>37895</v>
      </c>
      <c r="C119" s="64"/>
      <c r="D119" s="36" t="s">
        <v>511</v>
      </c>
      <c r="E119" s="36" t="s">
        <v>510</v>
      </c>
      <c r="F119" s="36" t="s">
        <v>510</v>
      </c>
      <c r="G119" s="36" t="s">
        <v>523</v>
      </c>
      <c r="H119" s="36"/>
    </row>
    <row r="120" spans="1:9" x14ac:dyDescent="0.2">
      <c r="A120" s="14" t="s">
        <v>193</v>
      </c>
      <c r="B120" s="148">
        <v>37895</v>
      </c>
      <c r="C120" s="64"/>
      <c r="D120" s="36" t="s">
        <v>511</v>
      </c>
      <c r="E120" s="36" t="s">
        <v>510</v>
      </c>
      <c r="F120" s="36" t="s">
        <v>510</v>
      </c>
      <c r="G120" s="36" t="s">
        <v>523</v>
      </c>
      <c r="H120" s="36"/>
    </row>
    <row r="121" spans="1:9" x14ac:dyDescent="0.2">
      <c r="A121" s="14" t="s">
        <v>194</v>
      </c>
      <c r="B121" s="148">
        <v>37895</v>
      </c>
      <c r="C121" s="64"/>
      <c r="D121" s="36" t="s">
        <v>511</v>
      </c>
      <c r="E121" s="36" t="s">
        <v>510</v>
      </c>
      <c r="F121" s="36" t="s">
        <v>510</v>
      </c>
      <c r="G121" s="36" t="s">
        <v>523</v>
      </c>
      <c r="H121" s="36"/>
    </row>
    <row r="122" spans="1:9" x14ac:dyDescent="0.2">
      <c r="A122" s="14" t="s">
        <v>195</v>
      </c>
      <c r="B122" s="148">
        <v>37895</v>
      </c>
      <c r="C122" s="64"/>
      <c r="D122" s="36" t="s">
        <v>511</v>
      </c>
      <c r="E122" s="36" t="s">
        <v>510</v>
      </c>
      <c r="F122" s="36" t="s">
        <v>510</v>
      </c>
      <c r="G122" s="36" t="s">
        <v>523</v>
      </c>
      <c r="H122" s="36"/>
    </row>
    <row r="123" spans="1:9" x14ac:dyDescent="0.2">
      <c r="A123" s="14" t="s">
        <v>196</v>
      </c>
      <c r="B123" s="148">
        <v>37895</v>
      </c>
      <c r="C123" s="64"/>
      <c r="D123" s="36" t="s">
        <v>511</v>
      </c>
      <c r="E123" s="36" t="s">
        <v>510</v>
      </c>
      <c r="F123" s="36" t="s">
        <v>510</v>
      </c>
      <c r="G123" s="36" t="s">
        <v>523</v>
      </c>
      <c r="H123" s="36"/>
    </row>
    <row r="124" spans="1:9" x14ac:dyDescent="0.2">
      <c r="A124" s="14" t="s">
        <v>197</v>
      </c>
      <c r="B124" s="147">
        <v>40087</v>
      </c>
      <c r="D124" s="36" t="s">
        <v>511</v>
      </c>
      <c r="E124" s="36" t="s">
        <v>510</v>
      </c>
      <c r="F124" s="47" t="s">
        <v>510</v>
      </c>
      <c r="G124" s="36" t="s">
        <v>523</v>
      </c>
      <c r="H124" s="36"/>
      <c r="I124" s="37" t="s">
        <v>564</v>
      </c>
    </row>
    <row r="125" spans="1:9" x14ac:dyDescent="0.2">
      <c r="A125" s="14" t="s">
        <v>198</v>
      </c>
      <c r="B125" s="147">
        <v>40087</v>
      </c>
      <c r="D125" s="36" t="s">
        <v>511</v>
      </c>
      <c r="E125" s="36" t="s">
        <v>510</v>
      </c>
      <c r="F125" s="47" t="s">
        <v>510</v>
      </c>
      <c r="G125" s="36" t="s">
        <v>523</v>
      </c>
      <c r="H125" s="36"/>
      <c r="I125" s="37" t="s">
        <v>564</v>
      </c>
    </row>
    <row r="126" spans="1:9" x14ac:dyDescent="0.2">
      <c r="A126" s="14" t="s">
        <v>199</v>
      </c>
      <c r="B126" s="147">
        <v>40087</v>
      </c>
      <c r="D126" s="36" t="s">
        <v>511</v>
      </c>
      <c r="E126" s="36" t="s">
        <v>510</v>
      </c>
      <c r="F126" s="47" t="s">
        <v>510</v>
      </c>
      <c r="G126" s="36" t="s">
        <v>523</v>
      </c>
      <c r="H126" s="36"/>
      <c r="I126" s="37" t="s">
        <v>564</v>
      </c>
    </row>
    <row r="127" spans="1:9" x14ac:dyDescent="0.2">
      <c r="A127" s="14" t="s">
        <v>200</v>
      </c>
      <c r="B127" s="147">
        <v>40087</v>
      </c>
      <c r="D127" s="36" t="s">
        <v>511</v>
      </c>
      <c r="E127" s="36" t="s">
        <v>510</v>
      </c>
      <c r="F127" s="47" t="s">
        <v>510</v>
      </c>
      <c r="G127" s="36" t="s">
        <v>523</v>
      </c>
      <c r="H127" s="36"/>
      <c r="I127" s="37" t="s">
        <v>564</v>
      </c>
    </row>
    <row r="128" spans="1:9" x14ac:dyDescent="0.2">
      <c r="A128" s="14" t="s">
        <v>201</v>
      </c>
      <c r="B128" s="148">
        <v>37895</v>
      </c>
      <c r="C128" s="62"/>
      <c r="D128" s="36" t="s">
        <v>511</v>
      </c>
      <c r="E128" s="36" t="s">
        <v>510</v>
      </c>
      <c r="F128" s="36" t="s">
        <v>510</v>
      </c>
      <c r="G128" s="36" t="s">
        <v>523</v>
      </c>
      <c r="H128" s="36"/>
      <c r="I128" s="37" t="s">
        <v>553</v>
      </c>
    </row>
    <row r="129" spans="1:10" x14ac:dyDescent="0.2">
      <c r="A129" s="14" t="s">
        <v>201</v>
      </c>
      <c r="B129" s="147">
        <v>40087</v>
      </c>
      <c r="D129" s="36" t="s">
        <v>511</v>
      </c>
      <c r="E129" s="36" t="s">
        <v>510</v>
      </c>
      <c r="F129" s="47" t="s">
        <v>510</v>
      </c>
      <c r="G129" s="36" t="s">
        <v>523</v>
      </c>
      <c r="H129" s="36"/>
      <c r="I129" s="37" t="s">
        <v>564</v>
      </c>
    </row>
    <row r="130" spans="1:10" x14ac:dyDescent="0.2">
      <c r="A130" s="14" t="s">
        <v>202</v>
      </c>
      <c r="B130" s="147">
        <v>40087</v>
      </c>
      <c r="D130" s="36" t="s">
        <v>511</v>
      </c>
      <c r="E130" s="36" t="s">
        <v>510</v>
      </c>
      <c r="F130" s="47" t="s">
        <v>510</v>
      </c>
      <c r="G130" s="36" t="s">
        <v>523</v>
      </c>
      <c r="H130" s="36"/>
      <c r="I130" s="37" t="s">
        <v>564</v>
      </c>
    </row>
    <row r="131" spans="1:10" x14ac:dyDescent="0.2">
      <c r="A131" s="14" t="s">
        <v>203</v>
      </c>
      <c r="B131" s="147">
        <v>40087</v>
      </c>
      <c r="D131" s="36" t="s">
        <v>511</v>
      </c>
      <c r="E131" s="36" t="s">
        <v>510</v>
      </c>
      <c r="F131" s="47" t="s">
        <v>510</v>
      </c>
      <c r="G131" s="36" t="s">
        <v>523</v>
      </c>
      <c r="H131" s="36"/>
      <c r="I131" s="37" t="s">
        <v>564</v>
      </c>
    </row>
    <row r="132" spans="1:10" x14ac:dyDescent="0.2">
      <c r="A132" s="14" t="s">
        <v>204</v>
      </c>
      <c r="B132" s="147">
        <v>40087</v>
      </c>
      <c r="D132" s="36" t="s">
        <v>511</v>
      </c>
      <c r="E132" s="36" t="s">
        <v>510</v>
      </c>
      <c r="F132" s="47" t="s">
        <v>510</v>
      </c>
      <c r="G132" s="36" t="s">
        <v>523</v>
      </c>
      <c r="H132" s="36"/>
      <c r="I132" s="37" t="s">
        <v>564</v>
      </c>
    </row>
    <row r="133" spans="1:10" x14ac:dyDescent="0.2">
      <c r="A133" s="14" t="s">
        <v>205</v>
      </c>
      <c r="B133" s="147">
        <v>40087</v>
      </c>
      <c r="D133" s="36" t="s">
        <v>511</v>
      </c>
      <c r="E133" s="36" t="s">
        <v>510</v>
      </c>
      <c r="F133" s="47" t="s">
        <v>510</v>
      </c>
      <c r="G133" s="36" t="s">
        <v>523</v>
      </c>
      <c r="H133" s="36"/>
      <c r="I133" s="37" t="s">
        <v>564</v>
      </c>
    </row>
    <row r="134" spans="1:10" x14ac:dyDescent="0.2">
      <c r="A134" s="14" t="s">
        <v>206</v>
      </c>
      <c r="B134" s="147">
        <v>40087</v>
      </c>
      <c r="D134" s="36" t="s">
        <v>511</v>
      </c>
      <c r="E134" s="36" t="s">
        <v>510</v>
      </c>
      <c r="F134" s="47" t="s">
        <v>510</v>
      </c>
      <c r="G134" s="36" t="s">
        <v>523</v>
      </c>
      <c r="H134" s="36"/>
      <c r="I134" s="37" t="s">
        <v>564</v>
      </c>
    </row>
    <row r="135" spans="1:10" ht="45" x14ac:dyDescent="0.2">
      <c r="A135" s="14" t="s">
        <v>547</v>
      </c>
      <c r="B135" s="147">
        <v>38626</v>
      </c>
      <c r="D135" s="36" t="s">
        <v>510</v>
      </c>
      <c r="E135" s="36" t="s">
        <v>510</v>
      </c>
      <c r="F135" s="36" t="s">
        <v>511</v>
      </c>
      <c r="G135" s="36" t="s">
        <v>569</v>
      </c>
      <c r="H135" s="36"/>
      <c r="I135" s="37" t="s">
        <v>526</v>
      </c>
      <c r="J135" s="37" t="s">
        <v>603</v>
      </c>
    </row>
    <row r="136" spans="1:10" ht="45" x14ac:dyDescent="0.2">
      <c r="A136" s="14" t="s">
        <v>548</v>
      </c>
      <c r="B136" s="147">
        <v>38626</v>
      </c>
      <c r="D136" s="36" t="s">
        <v>510</v>
      </c>
      <c r="E136" s="36" t="s">
        <v>510</v>
      </c>
      <c r="F136" s="36" t="s">
        <v>511</v>
      </c>
      <c r="G136" s="36" t="s">
        <v>569</v>
      </c>
      <c r="H136" s="36"/>
      <c r="I136" s="37" t="s">
        <v>526</v>
      </c>
      <c r="J136" s="37" t="s">
        <v>603</v>
      </c>
    </row>
    <row r="137" spans="1:10" ht="45" x14ac:dyDescent="0.2">
      <c r="A137" s="14" t="s">
        <v>2</v>
      </c>
      <c r="B137" s="147">
        <v>38626</v>
      </c>
      <c r="D137" s="36" t="s">
        <v>510</v>
      </c>
      <c r="E137" s="36" t="s">
        <v>510</v>
      </c>
      <c r="F137" s="36" t="s">
        <v>511</v>
      </c>
      <c r="G137" s="36" t="s">
        <v>569</v>
      </c>
      <c r="H137" s="36"/>
      <c r="I137" s="37" t="s">
        <v>526</v>
      </c>
      <c r="J137" s="37" t="s">
        <v>603</v>
      </c>
    </row>
    <row r="138" spans="1:10" x14ac:dyDescent="0.2">
      <c r="A138" s="14" t="s">
        <v>207</v>
      </c>
      <c r="B138" s="148">
        <v>37895</v>
      </c>
      <c r="C138" s="64"/>
      <c r="D138" s="36" t="s">
        <v>511</v>
      </c>
      <c r="E138" s="36" t="s">
        <v>510</v>
      </c>
      <c r="F138" s="36" t="s">
        <v>510</v>
      </c>
      <c r="G138" s="36" t="s">
        <v>523</v>
      </c>
      <c r="H138" s="36"/>
    </row>
    <row r="139" spans="1:10" x14ac:dyDescent="0.2">
      <c r="A139" s="14" t="s">
        <v>208</v>
      </c>
      <c r="B139" s="148">
        <v>37895</v>
      </c>
      <c r="C139" s="64"/>
      <c r="D139" s="36" t="s">
        <v>511</v>
      </c>
      <c r="E139" s="36" t="s">
        <v>510</v>
      </c>
      <c r="F139" s="36" t="s">
        <v>510</v>
      </c>
      <c r="G139" s="36" t="s">
        <v>523</v>
      </c>
      <c r="H139" s="36"/>
    </row>
    <row r="140" spans="1:10" x14ac:dyDescent="0.2">
      <c r="A140" s="14" t="s">
        <v>209</v>
      </c>
      <c r="B140" s="148">
        <v>37895</v>
      </c>
      <c r="C140" s="64"/>
      <c r="D140" s="36" t="s">
        <v>511</v>
      </c>
      <c r="E140" s="36" t="s">
        <v>510</v>
      </c>
      <c r="F140" s="36" t="s">
        <v>510</v>
      </c>
      <c r="G140" s="36" t="s">
        <v>523</v>
      </c>
      <c r="H140" s="36"/>
    </row>
    <row r="141" spans="1:10" x14ac:dyDescent="0.2">
      <c r="A141" s="33" t="s">
        <v>88</v>
      </c>
      <c r="B141" s="148">
        <v>37895</v>
      </c>
      <c r="C141" s="64"/>
      <c r="D141" s="36" t="s">
        <v>511</v>
      </c>
      <c r="E141" s="36" t="s">
        <v>510</v>
      </c>
      <c r="F141" s="36" t="s">
        <v>510</v>
      </c>
      <c r="G141" s="36" t="s">
        <v>523</v>
      </c>
      <c r="H141" s="36"/>
      <c r="I141" s="37" t="s">
        <v>553</v>
      </c>
    </row>
    <row r="142" spans="1:10" x14ac:dyDescent="0.2">
      <c r="A142" s="33" t="s">
        <v>88</v>
      </c>
      <c r="B142" s="147">
        <v>40817</v>
      </c>
      <c r="D142" s="36" t="s">
        <v>511</v>
      </c>
      <c r="E142" s="36" t="s">
        <v>510</v>
      </c>
      <c r="F142" s="36" t="s">
        <v>510</v>
      </c>
      <c r="G142" s="36" t="s">
        <v>523</v>
      </c>
      <c r="H142" s="58"/>
      <c r="I142" s="37" t="s">
        <v>613</v>
      </c>
    </row>
    <row r="143" spans="1:10" x14ac:dyDescent="0.2">
      <c r="A143" s="14" t="s">
        <v>210</v>
      </c>
      <c r="B143" s="148">
        <v>37895</v>
      </c>
      <c r="C143" s="64"/>
      <c r="D143" s="36" t="s">
        <v>511</v>
      </c>
      <c r="E143" s="36" t="s">
        <v>510</v>
      </c>
      <c r="F143" s="36" t="s">
        <v>510</v>
      </c>
      <c r="G143" s="36" t="s">
        <v>523</v>
      </c>
      <c r="H143" s="36"/>
    </row>
    <row r="144" spans="1:10" x14ac:dyDescent="0.2">
      <c r="A144" s="14" t="s">
        <v>211</v>
      </c>
      <c r="B144" s="148">
        <v>37895</v>
      </c>
      <c r="C144" s="64"/>
      <c r="D144" s="36" t="s">
        <v>511</v>
      </c>
      <c r="E144" s="36" t="s">
        <v>510</v>
      </c>
      <c r="F144" s="36" t="s">
        <v>510</v>
      </c>
      <c r="G144" s="36" t="s">
        <v>523</v>
      </c>
      <c r="H144" s="36"/>
    </row>
    <row r="145" spans="1:9" x14ac:dyDescent="0.2">
      <c r="A145" s="14" t="s">
        <v>212</v>
      </c>
      <c r="B145" s="148">
        <v>37895</v>
      </c>
      <c r="C145" s="64"/>
      <c r="D145" s="36" t="s">
        <v>511</v>
      </c>
      <c r="E145" s="36" t="s">
        <v>510</v>
      </c>
      <c r="F145" s="36" t="s">
        <v>510</v>
      </c>
      <c r="G145" s="36" t="s">
        <v>523</v>
      </c>
      <c r="H145" s="36"/>
    </row>
    <row r="146" spans="1:9" x14ac:dyDescent="0.2">
      <c r="A146" s="14" t="s">
        <v>213</v>
      </c>
      <c r="B146" s="148">
        <v>37895</v>
      </c>
      <c r="C146" s="64"/>
      <c r="D146" s="36" t="s">
        <v>511</v>
      </c>
      <c r="E146" s="36" t="s">
        <v>510</v>
      </c>
      <c r="F146" s="36" t="s">
        <v>510</v>
      </c>
      <c r="G146" s="36" t="s">
        <v>523</v>
      </c>
      <c r="H146" s="36"/>
    </row>
    <row r="147" spans="1:9" x14ac:dyDescent="0.2">
      <c r="A147" s="14" t="s">
        <v>214</v>
      </c>
      <c r="B147" s="148">
        <v>37895</v>
      </c>
      <c r="C147" s="64"/>
      <c r="D147" s="36" t="s">
        <v>511</v>
      </c>
      <c r="E147" s="36" t="s">
        <v>510</v>
      </c>
      <c r="F147" s="36" t="s">
        <v>510</v>
      </c>
      <c r="G147" s="36" t="s">
        <v>523</v>
      </c>
      <c r="H147" s="36"/>
    </row>
    <row r="148" spans="1:9" x14ac:dyDescent="0.2">
      <c r="A148" s="14" t="s">
        <v>215</v>
      </c>
      <c r="B148" s="148">
        <v>37895</v>
      </c>
      <c r="C148" s="64"/>
      <c r="D148" s="36" t="s">
        <v>511</v>
      </c>
      <c r="E148" s="36" t="s">
        <v>510</v>
      </c>
      <c r="F148" s="36" t="s">
        <v>510</v>
      </c>
      <c r="G148" s="36" t="s">
        <v>523</v>
      </c>
      <c r="H148" s="36"/>
    </row>
    <row r="149" spans="1:9" x14ac:dyDescent="0.2">
      <c r="A149" s="14" t="s">
        <v>21</v>
      </c>
      <c r="B149" s="147">
        <v>39356</v>
      </c>
      <c r="D149" s="36" t="s">
        <v>510</v>
      </c>
      <c r="E149" s="36" t="s">
        <v>511</v>
      </c>
      <c r="F149" s="36" t="s">
        <v>510</v>
      </c>
      <c r="G149" s="47" t="s">
        <v>529</v>
      </c>
      <c r="H149" s="58" t="s">
        <v>521</v>
      </c>
      <c r="I149" s="37" t="s">
        <v>530</v>
      </c>
    </row>
    <row r="150" spans="1:9" x14ac:dyDescent="0.2">
      <c r="A150" s="14" t="s">
        <v>216</v>
      </c>
      <c r="B150" s="148">
        <v>37895</v>
      </c>
      <c r="C150" s="64"/>
      <c r="D150" s="36" t="s">
        <v>511</v>
      </c>
      <c r="E150" s="36" t="s">
        <v>510</v>
      </c>
      <c r="F150" s="36" t="s">
        <v>510</v>
      </c>
      <c r="G150" s="36" t="s">
        <v>523</v>
      </c>
      <c r="H150" s="36"/>
    </row>
    <row r="151" spans="1:9" x14ac:dyDescent="0.2">
      <c r="A151" s="14" t="s">
        <v>217</v>
      </c>
      <c r="B151" s="148">
        <v>37895</v>
      </c>
      <c r="C151" s="64"/>
      <c r="D151" s="36" t="s">
        <v>511</v>
      </c>
      <c r="E151" s="36" t="s">
        <v>510</v>
      </c>
      <c r="F151" s="36" t="s">
        <v>510</v>
      </c>
      <c r="G151" s="36" t="s">
        <v>523</v>
      </c>
      <c r="H151" s="36"/>
    </row>
    <row r="152" spans="1:9" x14ac:dyDescent="0.2">
      <c r="A152" s="14" t="s">
        <v>218</v>
      </c>
      <c r="B152" s="148">
        <v>37895</v>
      </c>
      <c r="C152" s="64"/>
      <c r="D152" s="36" t="s">
        <v>511</v>
      </c>
      <c r="E152" s="36" t="s">
        <v>510</v>
      </c>
      <c r="F152" s="36" t="s">
        <v>510</v>
      </c>
      <c r="G152" s="36" t="s">
        <v>523</v>
      </c>
      <c r="H152" s="36"/>
    </row>
    <row r="153" spans="1:9" x14ac:dyDescent="0.2">
      <c r="A153" s="14" t="s">
        <v>219</v>
      </c>
      <c r="B153" s="148">
        <v>37895</v>
      </c>
      <c r="C153" s="64"/>
      <c r="D153" s="36" t="s">
        <v>511</v>
      </c>
      <c r="E153" s="36" t="s">
        <v>510</v>
      </c>
      <c r="F153" s="36" t="s">
        <v>510</v>
      </c>
      <c r="G153" s="36" t="s">
        <v>523</v>
      </c>
      <c r="H153" s="36"/>
    </row>
    <row r="154" spans="1:9" x14ac:dyDescent="0.2">
      <c r="A154" s="10" t="s">
        <v>220</v>
      </c>
      <c r="B154" s="148">
        <v>37895</v>
      </c>
      <c r="C154" s="71"/>
      <c r="D154" s="36" t="s">
        <v>511</v>
      </c>
      <c r="E154" s="36" t="s">
        <v>510</v>
      </c>
      <c r="F154" s="36" t="s">
        <v>510</v>
      </c>
      <c r="G154" s="36" t="s">
        <v>523</v>
      </c>
      <c r="H154" s="36"/>
    </row>
    <row r="155" spans="1:9" x14ac:dyDescent="0.2">
      <c r="A155" s="14" t="s">
        <v>221</v>
      </c>
      <c r="B155" s="148">
        <v>37895</v>
      </c>
      <c r="C155" s="64"/>
      <c r="D155" s="36" t="s">
        <v>511</v>
      </c>
      <c r="E155" s="36" t="s">
        <v>510</v>
      </c>
      <c r="F155" s="36" t="s">
        <v>510</v>
      </c>
      <c r="G155" s="36" t="s">
        <v>523</v>
      </c>
      <c r="H155" s="36"/>
    </row>
    <row r="156" spans="1:9" x14ac:dyDescent="0.2">
      <c r="A156" s="33" t="s">
        <v>221</v>
      </c>
      <c r="B156" s="148">
        <v>37895</v>
      </c>
      <c r="C156" s="64"/>
      <c r="D156" s="36" t="s">
        <v>511</v>
      </c>
      <c r="E156" s="36" t="s">
        <v>510</v>
      </c>
      <c r="F156" s="36" t="s">
        <v>510</v>
      </c>
      <c r="G156" s="36" t="s">
        <v>523</v>
      </c>
      <c r="H156" s="36"/>
      <c r="I156" s="37" t="s">
        <v>553</v>
      </c>
    </row>
    <row r="157" spans="1:9" x14ac:dyDescent="0.2">
      <c r="A157" s="14" t="s">
        <v>222</v>
      </c>
      <c r="B157" s="148">
        <v>37895</v>
      </c>
      <c r="C157" s="64"/>
      <c r="D157" s="36" t="s">
        <v>511</v>
      </c>
      <c r="E157" s="36" t="s">
        <v>510</v>
      </c>
      <c r="F157" s="36" t="s">
        <v>510</v>
      </c>
      <c r="G157" s="36" t="s">
        <v>523</v>
      </c>
      <c r="H157" s="36"/>
    </row>
    <row r="158" spans="1:9" x14ac:dyDescent="0.2">
      <c r="A158" s="14" t="s">
        <v>223</v>
      </c>
      <c r="B158" s="148">
        <v>37895</v>
      </c>
      <c r="C158" s="64"/>
      <c r="D158" s="36" t="s">
        <v>511</v>
      </c>
      <c r="E158" s="36" t="s">
        <v>510</v>
      </c>
      <c r="F158" s="36" t="s">
        <v>510</v>
      </c>
      <c r="G158" s="36" t="s">
        <v>523</v>
      </c>
      <c r="H158" s="36"/>
    </row>
    <row r="159" spans="1:9" x14ac:dyDescent="0.2">
      <c r="A159" s="14" t="s">
        <v>224</v>
      </c>
      <c r="B159" s="148">
        <v>37895</v>
      </c>
      <c r="C159" s="64"/>
      <c r="D159" s="36" t="s">
        <v>511</v>
      </c>
      <c r="E159" s="36" t="s">
        <v>510</v>
      </c>
      <c r="F159" s="36" t="s">
        <v>510</v>
      </c>
      <c r="G159" s="36" t="s">
        <v>523</v>
      </c>
      <c r="H159" s="36"/>
    </row>
    <row r="160" spans="1:9" x14ac:dyDescent="0.2">
      <c r="A160" s="14" t="s">
        <v>225</v>
      </c>
      <c r="B160" s="148">
        <v>37895</v>
      </c>
      <c r="C160" s="64"/>
      <c r="D160" s="36" t="s">
        <v>511</v>
      </c>
      <c r="E160" s="36" t="s">
        <v>510</v>
      </c>
      <c r="F160" s="36" t="s">
        <v>510</v>
      </c>
      <c r="G160" s="36" t="s">
        <v>523</v>
      </c>
      <c r="H160" s="36"/>
    </row>
    <row r="161" spans="1:9" x14ac:dyDescent="0.2">
      <c r="A161" s="14" t="s">
        <v>226</v>
      </c>
      <c r="B161" s="148">
        <v>37895</v>
      </c>
      <c r="C161" s="64"/>
      <c r="D161" s="36" t="s">
        <v>511</v>
      </c>
      <c r="E161" s="36" t="s">
        <v>510</v>
      </c>
      <c r="F161" s="36" t="s">
        <v>510</v>
      </c>
      <c r="G161" s="36" t="s">
        <v>523</v>
      </c>
      <c r="H161" s="36"/>
    </row>
    <row r="162" spans="1:9" x14ac:dyDescent="0.2">
      <c r="A162" s="14" t="s">
        <v>22</v>
      </c>
      <c r="B162" s="148">
        <v>39356</v>
      </c>
      <c r="C162" s="64"/>
      <c r="D162" s="36" t="s">
        <v>510</v>
      </c>
      <c r="E162" s="36" t="s">
        <v>511</v>
      </c>
      <c r="F162" s="36" t="s">
        <v>510</v>
      </c>
      <c r="G162" s="47" t="s">
        <v>529</v>
      </c>
      <c r="H162" s="58" t="s">
        <v>521</v>
      </c>
      <c r="I162" s="37" t="s">
        <v>530</v>
      </c>
    </row>
    <row r="163" spans="1:9" x14ac:dyDescent="0.2">
      <c r="A163" s="14" t="s">
        <v>227</v>
      </c>
      <c r="B163" s="148">
        <v>37895</v>
      </c>
      <c r="C163" s="64"/>
      <c r="D163" s="36" t="s">
        <v>511</v>
      </c>
      <c r="E163" s="36" t="s">
        <v>510</v>
      </c>
      <c r="F163" s="36" t="s">
        <v>510</v>
      </c>
      <c r="G163" s="36" t="s">
        <v>523</v>
      </c>
      <c r="H163" s="36"/>
    </row>
    <row r="164" spans="1:9" x14ac:dyDescent="0.2">
      <c r="A164" s="33" t="s">
        <v>23</v>
      </c>
      <c r="B164" s="147">
        <v>39356</v>
      </c>
      <c r="D164" s="36" t="s">
        <v>510</v>
      </c>
      <c r="E164" s="36" t="s">
        <v>511</v>
      </c>
      <c r="F164" s="36" t="s">
        <v>510</v>
      </c>
      <c r="G164" s="47" t="s">
        <v>529</v>
      </c>
      <c r="H164" s="58" t="s">
        <v>521</v>
      </c>
      <c r="I164" s="37" t="s">
        <v>530</v>
      </c>
    </row>
    <row r="165" spans="1:9" x14ac:dyDescent="0.2">
      <c r="A165" s="14" t="s">
        <v>228</v>
      </c>
      <c r="B165" s="147">
        <v>40087</v>
      </c>
      <c r="D165" s="47" t="s">
        <v>510</v>
      </c>
      <c r="E165" s="47" t="s">
        <v>511</v>
      </c>
      <c r="F165" s="47" t="s">
        <v>510</v>
      </c>
      <c r="G165" s="47" t="s">
        <v>529</v>
      </c>
      <c r="H165" s="58" t="s">
        <v>521</v>
      </c>
      <c r="I165" s="43" t="s">
        <v>564</v>
      </c>
    </row>
    <row r="166" spans="1:9" x14ac:dyDescent="0.2">
      <c r="A166" s="14" t="s">
        <v>229</v>
      </c>
      <c r="B166" s="148">
        <v>37895</v>
      </c>
      <c r="C166" s="64"/>
      <c r="D166" s="36" t="s">
        <v>511</v>
      </c>
      <c r="E166" s="36" t="s">
        <v>510</v>
      </c>
      <c r="F166" s="36" t="s">
        <v>510</v>
      </c>
      <c r="G166" s="36" t="s">
        <v>523</v>
      </c>
      <c r="H166" s="36"/>
    </row>
    <row r="167" spans="1:9" x14ac:dyDescent="0.2">
      <c r="A167" s="14" t="s">
        <v>230</v>
      </c>
      <c r="B167" s="148">
        <v>37895</v>
      </c>
      <c r="C167" s="64"/>
      <c r="D167" s="36" t="s">
        <v>511</v>
      </c>
      <c r="E167" s="36" t="s">
        <v>510</v>
      </c>
      <c r="F167" s="36" t="s">
        <v>510</v>
      </c>
      <c r="G167" s="36" t="s">
        <v>523</v>
      </c>
      <c r="H167" s="36"/>
    </row>
    <row r="168" spans="1:9" x14ac:dyDescent="0.2">
      <c r="A168" s="14" t="s">
        <v>231</v>
      </c>
      <c r="B168" s="148">
        <v>37895</v>
      </c>
      <c r="C168" s="64"/>
      <c r="D168" s="36" t="s">
        <v>511</v>
      </c>
      <c r="E168" s="36" t="s">
        <v>510</v>
      </c>
      <c r="F168" s="36" t="s">
        <v>510</v>
      </c>
      <c r="G168" s="36" t="s">
        <v>523</v>
      </c>
      <c r="H168" s="36"/>
    </row>
    <row r="169" spans="1:9" x14ac:dyDescent="0.2">
      <c r="A169" s="14" t="s">
        <v>232</v>
      </c>
      <c r="B169" s="148">
        <v>38261</v>
      </c>
      <c r="C169" s="64"/>
      <c r="D169" s="36" t="s">
        <v>511</v>
      </c>
      <c r="E169" s="36" t="s">
        <v>510</v>
      </c>
      <c r="F169" s="36" t="s">
        <v>510</v>
      </c>
      <c r="G169" s="36" t="s">
        <v>523</v>
      </c>
      <c r="H169" s="36"/>
      <c r="I169" s="37" t="s">
        <v>533</v>
      </c>
    </row>
    <row r="170" spans="1:9" x14ac:dyDescent="0.2">
      <c r="A170" s="14" t="s">
        <v>233</v>
      </c>
      <c r="B170" s="148">
        <v>38261</v>
      </c>
      <c r="C170" s="64"/>
      <c r="D170" s="36" t="s">
        <v>511</v>
      </c>
      <c r="E170" s="36" t="s">
        <v>510</v>
      </c>
      <c r="F170" s="36" t="s">
        <v>510</v>
      </c>
      <c r="G170" s="36" t="s">
        <v>523</v>
      </c>
      <c r="H170" s="36"/>
      <c r="I170" s="37" t="s">
        <v>533</v>
      </c>
    </row>
    <row r="171" spans="1:9" x14ac:dyDescent="0.2">
      <c r="A171" s="14" t="s">
        <v>234</v>
      </c>
      <c r="B171" s="148">
        <v>38261</v>
      </c>
      <c r="C171" s="64"/>
      <c r="D171" s="36" t="s">
        <v>511</v>
      </c>
      <c r="E171" s="36" t="s">
        <v>510</v>
      </c>
      <c r="F171" s="36" t="s">
        <v>510</v>
      </c>
      <c r="G171" s="36" t="s">
        <v>523</v>
      </c>
      <c r="H171" s="36"/>
      <c r="I171" s="37" t="s">
        <v>533</v>
      </c>
    </row>
    <row r="172" spans="1:9" x14ac:dyDescent="0.2">
      <c r="A172" s="14" t="s">
        <v>235</v>
      </c>
      <c r="B172" s="148">
        <v>38261</v>
      </c>
      <c r="C172" s="64"/>
      <c r="D172" s="36" t="s">
        <v>511</v>
      </c>
      <c r="E172" s="36" t="s">
        <v>510</v>
      </c>
      <c r="F172" s="36" t="s">
        <v>510</v>
      </c>
      <c r="G172" s="36" t="s">
        <v>523</v>
      </c>
      <c r="H172" s="36"/>
      <c r="I172" s="37" t="s">
        <v>533</v>
      </c>
    </row>
    <row r="173" spans="1:9" x14ac:dyDescent="0.2">
      <c r="A173" s="14" t="s">
        <v>236</v>
      </c>
      <c r="B173" s="148">
        <v>38261</v>
      </c>
      <c r="C173" s="64"/>
      <c r="D173" s="36" t="s">
        <v>511</v>
      </c>
      <c r="E173" s="36" t="s">
        <v>510</v>
      </c>
      <c r="F173" s="36" t="s">
        <v>510</v>
      </c>
      <c r="G173" s="36" t="s">
        <v>523</v>
      </c>
      <c r="H173" s="36"/>
      <c r="I173" s="37" t="s">
        <v>533</v>
      </c>
    </row>
    <row r="174" spans="1:9" x14ac:dyDescent="0.2">
      <c r="A174" s="14" t="s">
        <v>237</v>
      </c>
      <c r="B174" s="148">
        <v>38261</v>
      </c>
      <c r="C174" s="64"/>
      <c r="D174" s="36" t="s">
        <v>511</v>
      </c>
      <c r="E174" s="36" t="s">
        <v>510</v>
      </c>
      <c r="F174" s="36" t="s">
        <v>510</v>
      </c>
      <c r="G174" s="36" t="s">
        <v>523</v>
      </c>
      <c r="H174" s="36"/>
      <c r="I174" s="37" t="s">
        <v>533</v>
      </c>
    </row>
    <row r="175" spans="1:9" x14ac:dyDescent="0.2">
      <c r="A175" s="33" t="s">
        <v>609</v>
      </c>
      <c r="B175" s="147">
        <v>40452</v>
      </c>
      <c r="D175" s="36" t="s">
        <v>511</v>
      </c>
      <c r="E175" s="36" t="s">
        <v>510</v>
      </c>
      <c r="F175" s="36" t="s">
        <v>510</v>
      </c>
      <c r="G175" s="36" t="s">
        <v>523</v>
      </c>
      <c r="I175" s="37" t="s">
        <v>612</v>
      </c>
    </row>
    <row r="176" spans="1:9" x14ac:dyDescent="0.2">
      <c r="A176" s="33" t="s">
        <v>610</v>
      </c>
      <c r="B176" s="147">
        <v>40452</v>
      </c>
      <c r="D176" s="36" t="s">
        <v>511</v>
      </c>
      <c r="E176" s="36" t="s">
        <v>510</v>
      </c>
      <c r="F176" s="36" t="s">
        <v>510</v>
      </c>
      <c r="G176" s="36" t="s">
        <v>523</v>
      </c>
      <c r="I176" s="37" t="s">
        <v>612</v>
      </c>
    </row>
    <row r="177" spans="1:10" x14ac:dyDescent="0.2">
      <c r="A177" s="14" t="s">
        <v>238</v>
      </c>
      <c r="B177" s="148">
        <v>37895</v>
      </c>
      <c r="C177" s="64"/>
      <c r="D177" s="36" t="s">
        <v>511</v>
      </c>
      <c r="E177" s="36" t="s">
        <v>510</v>
      </c>
      <c r="F177" s="36" t="s">
        <v>510</v>
      </c>
      <c r="G177" s="36" t="s">
        <v>523</v>
      </c>
      <c r="H177" s="36"/>
    </row>
    <row r="178" spans="1:10" x14ac:dyDescent="0.2">
      <c r="A178" s="14" t="s">
        <v>239</v>
      </c>
      <c r="B178" s="148">
        <v>37895</v>
      </c>
      <c r="C178" s="64"/>
      <c r="D178" s="36" t="s">
        <v>511</v>
      </c>
      <c r="E178" s="36" t="s">
        <v>510</v>
      </c>
      <c r="F178" s="36" t="s">
        <v>510</v>
      </c>
      <c r="G178" s="36" t="s">
        <v>523</v>
      </c>
      <c r="H178" s="36"/>
    </row>
    <row r="179" spans="1:10" x14ac:dyDescent="0.2">
      <c r="A179" s="14" t="s">
        <v>240</v>
      </c>
      <c r="B179" s="148">
        <v>37895</v>
      </c>
      <c r="C179" s="64"/>
      <c r="D179" s="36" t="s">
        <v>511</v>
      </c>
      <c r="E179" s="36" t="s">
        <v>510</v>
      </c>
      <c r="F179" s="36" t="s">
        <v>510</v>
      </c>
      <c r="G179" s="36" t="s">
        <v>523</v>
      </c>
      <c r="H179" s="36"/>
    </row>
    <row r="180" spans="1:10" x14ac:dyDescent="0.2">
      <c r="A180" s="14" t="s">
        <v>241</v>
      </c>
      <c r="B180" s="148">
        <v>37895</v>
      </c>
      <c r="C180" s="64"/>
      <c r="D180" s="36" t="s">
        <v>511</v>
      </c>
      <c r="E180" s="36" t="s">
        <v>510</v>
      </c>
      <c r="F180" s="36" t="s">
        <v>510</v>
      </c>
      <c r="G180" s="36" t="s">
        <v>523</v>
      </c>
      <c r="H180" s="36"/>
    </row>
    <row r="181" spans="1:10" x14ac:dyDescent="0.2">
      <c r="A181" s="14" t="s">
        <v>242</v>
      </c>
      <c r="B181" s="148">
        <v>37895</v>
      </c>
      <c r="C181" s="64"/>
      <c r="D181" s="36" t="s">
        <v>511</v>
      </c>
      <c r="E181" s="36" t="s">
        <v>510</v>
      </c>
      <c r="F181" s="36" t="s">
        <v>510</v>
      </c>
      <c r="G181" s="36" t="s">
        <v>523</v>
      </c>
      <c r="H181" s="36"/>
    </row>
    <row r="182" spans="1:10" s="108" customFormat="1" x14ac:dyDescent="0.2">
      <c r="A182" s="105" t="s">
        <v>243</v>
      </c>
      <c r="B182" s="147">
        <v>41548</v>
      </c>
      <c r="C182" s="135"/>
      <c r="D182" s="108" t="s">
        <v>510</v>
      </c>
      <c r="E182" s="108" t="s">
        <v>511</v>
      </c>
      <c r="F182" s="108" t="s">
        <v>510</v>
      </c>
      <c r="G182" s="108" t="s">
        <v>529</v>
      </c>
      <c r="H182" s="105" t="s">
        <v>521</v>
      </c>
      <c r="I182" s="109" t="s">
        <v>634</v>
      </c>
      <c r="J182" s="109"/>
    </row>
    <row r="183" spans="1:10" x14ac:dyDescent="0.2">
      <c r="A183" s="99" t="s">
        <v>244</v>
      </c>
      <c r="B183" s="148">
        <v>40817</v>
      </c>
      <c r="C183" s="133"/>
      <c r="D183" s="36" t="s">
        <v>510</v>
      </c>
      <c r="E183" s="36" t="s">
        <v>511</v>
      </c>
      <c r="F183" s="36" t="s">
        <v>510</v>
      </c>
      <c r="G183" s="119" t="s">
        <v>529</v>
      </c>
      <c r="H183" s="129" t="s">
        <v>521</v>
      </c>
      <c r="I183" s="37" t="s">
        <v>613</v>
      </c>
    </row>
    <row r="184" spans="1:10" x14ac:dyDescent="0.2">
      <c r="A184" s="33" t="s">
        <v>64</v>
      </c>
      <c r="B184" s="147">
        <v>38991</v>
      </c>
      <c r="D184" s="36" t="s">
        <v>510</v>
      </c>
      <c r="E184" s="36" t="s">
        <v>510</v>
      </c>
      <c r="F184" s="36" t="s">
        <v>511</v>
      </c>
      <c r="G184" s="36" t="s">
        <v>569</v>
      </c>
      <c r="H184" s="36"/>
      <c r="I184" s="37" t="s">
        <v>527</v>
      </c>
    </row>
    <row r="185" spans="1:10" x14ac:dyDescent="0.2">
      <c r="A185" s="33" t="s">
        <v>65</v>
      </c>
      <c r="B185" s="147">
        <v>38991</v>
      </c>
      <c r="D185" s="36" t="s">
        <v>510</v>
      </c>
      <c r="E185" s="36" t="s">
        <v>510</v>
      </c>
      <c r="F185" s="36" t="s">
        <v>511</v>
      </c>
      <c r="G185" s="36" t="s">
        <v>569</v>
      </c>
      <c r="H185" s="36"/>
      <c r="I185" s="37" t="s">
        <v>527</v>
      </c>
    </row>
    <row r="186" spans="1:10" x14ac:dyDescent="0.2">
      <c r="A186" s="33" t="s">
        <v>66</v>
      </c>
      <c r="B186" s="147">
        <v>38991</v>
      </c>
      <c r="D186" s="36" t="s">
        <v>510</v>
      </c>
      <c r="E186" s="36" t="s">
        <v>510</v>
      </c>
      <c r="F186" s="36" t="s">
        <v>511</v>
      </c>
      <c r="G186" s="36" t="s">
        <v>569</v>
      </c>
      <c r="H186" s="36"/>
      <c r="I186" s="37" t="s">
        <v>527</v>
      </c>
    </row>
    <row r="187" spans="1:10" x14ac:dyDescent="0.2">
      <c r="A187" s="33" t="s">
        <v>67</v>
      </c>
      <c r="B187" s="147">
        <v>38991</v>
      </c>
      <c r="D187" s="36" t="s">
        <v>510</v>
      </c>
      <c r="E187" s="36" t="s">
        <v>510</v>
      </c>
      <c r="F187" s="36" t="s">
        <v>511</v>
      </c>
      <c r="G187" s="36" t="s">
        <v>569</v>
      </c>
      <c r="H187" s="36"/>
      <c r="I187" s="37" t="s">
        <v>527</v>
      </c>
    </row>
    <row r="188" spans="1:10" x14ac:dyDescent="0.2">
      <c r="A188" s="33" t="s">
        <v>68</v>
      </c>
      <c r="B188" s="147">
        <v>38991</v>
      </c>
      <c r="D188" s="36" t="s">
        <v>510</v>
      </c>
      <c r="E188" s="36" t="s">
        <v>510</v>
      </c>
      <c r="F188" s="36" t="s">
        <v>511</v>
      </c>
      <c r="G188" s="36" t="s">
        <v>569</v>
      </c>
      <c r="H188" s="36"/>
      <c r="I188" s="37" t="s">
        <v>527</v>
      </c>
    </row>
    <row r="189" spans="1:10" x14ac:dyDescent="0.2">
      <c r="A189" s="33" t="s">
        <v>69</v>
      </c>
      <c r="B189" s="147">
        <v>38991</v>
      </c>
      <c r="D189" s="36" t="s">
        <v>510</v>
      </c>
      <c r="E189" s="36" t="s">
        <v>510</v>
      </c>
      <c r="F189" s="36" t="s">
        <v>511</v>
      </c>
      <c r="G189" s="36" t="s">
        <v>569</v>
      </c>
      <c r="H189" s="36"/>
      <c r="I189" s="37" t="s">
        <v>527</v>
      </c>
    </row>
    <row r="190" spans="1:10" x14ac:dyDescent="0.2">
      <c r="A190" s="33" t="s">
        <v>70</v>
      </c>
      <c r="B190" s="147">
        <v>38991</v>
      </c>
      <c r="D190" s="36" t="s">
        <v>510</v>
      </c>
      <c r="E190" s="36" t="s">
        <v>510</v>
      </c>
      <c r="F190" s="36" t="s">
        <v>511</v>
      </c>
      <c r="G190" s="36" t="s">
        <v>569</v>
      </c>
      <c r="H190" s="36"/>
      <c r="I190" s="37" t="s">
        <v>527</v>
      </c>
    </row>
    <row r="191" spans="1:10" x14ac:dyDescent="0.2">
      <c r="A191" s="33" t="s">
        <v>71</v>
      </c>
      <c r="B191" s="147">
        <v>38991</v>
      </c>
      <c r="D191" s="36" t="s">
        <v>510</v>
      </c>
      <c r="E191" s="36" t="s">
        <v>510</v>
      </c>
      <c r="F191" s="36" t="s">
        <v>511</v>
      </c>
      <c r="G191" s="36" t="s">
        <v>569</v>
      </c>
      <c r="H191" s="36"/>
      <c r="I191" s="37" t="s">
        <v>527</v>
      </c>
    </row>
    <row r="192" spans="1:10" x14ac:dyDescent="0.2">
      <c r="A192" s="33" t="s">
        <v>72</v>
      </c>
      <c r="B192" s="147">
        <v>38991</v>
      </c>
      <c r="D192" s="36" t="s">
        <v>510</v>
      </c>
      <c r="E192" s="36" t="s">
        <v>510</v>
      </c>
      <c r="F192" s="36" t="s">
        <v>511</v>
      </c>
      <c r="G192" s="36" t="s">
        <v>569</v>
      </c>
      <c r="H192" s="36"/>
      <c r="I192" s="37" t="s">
        <v>527</v>
      </c>
    </row>
    <row r="193" spans="1:10" x14ac:dyDescent="0.2">
      <c r="A193" s="105" t="s">
        <v>73</v>
      </c>
      <c r="B193" s="147">
        <v>38991</v>
      </c>
      <c r="D193" s="36" t="s">
        <v>510</v>
      </c>
      <c r="E193" s="36" t="s">
        <v>510</v>
      </c>
      <c r="F193" s="36" t="s">
        <v>511</v>
      </c>
      <c r="G193" s="36" t="s">
        <v>569</v>
      </c>
      <c r="H193" s="36"/>
      <c r="I193" s="37" t="s">
        <v>527</v>
      </c>
    </row>
    <row r="194" spans="1:10" x14ac:dyDescent="0.2">
      <c r="A194" s="14" t="s">
        <v>245</v>
      </c>
      <c r="B194" s="147">
        <v>38261</v>
      </c>
      <c r="D194" s="36" t="s">
        <v>510</v>
      </c>
      <c r="E194" s="36" t="s">
        <v>510</v>
      </c>
      <c r="F194" s="36" t="s">
        <v>511</v>
      </c>
      <c r="G194" s="36" t="s">
        <v>569</v>
      </c>
      <c r="H194" s="36"/>
      <c r="I194" s="37" t="s">
        <v>524</v>
      </c>
    </row>
    <row r="195" spans="1:10" x14ac:dyDescent="0.2">
      <c r="A195" s="14" t="s">
        <v>246</v>
      </c>
      <c r="B195" s="147">
        <v>38261</v>
      </c>
      <c r="D195" s="36" t="s">
        <v>510</v>
      </c>
      <c r="E195" s="36" t="s">
        <v>510</v>
      </c>
      <c r="F195" s="36" t="s">
        <v>511</v>
      </c>
      <c r="G195" s="36" t="s">
        <v>569</v>
      </c>
      <c r="H195" s="36"/>
      <c r="I195" s="37" t="s">
        <v>524</v>
      </c>
    </row>
    <row r="196" spans="1:10" x14ac:dyDescent="0.2">
      <c r="A196" s="14" t="s">
        <v>247</v>
      </c>
      <c r="B196" s="147">
        <v>38261</v>
      </c>
      <c r="D196" s="36" t="s">
        <v>510</v>
      </c>
      <c r="E196" s="36" t="s">
        <v>510</v>
      </c>
      <c r="F196" s="36" t="s">
        <v>511</v>
      </c>
      <c r="G196" s="36" t="s">
        <v>569</v>
      </c>
      <c r="H196" s="146"/>
      <c r="I196" s="37" t="s">
        <v>524</v>
      </c>
    </row>
    <row r="197" spans="1:10" s="108" customFormat="1" x14ac:dyDescent="0.2">
      <c r="A197" s="99" t="s">
        <v>248</v>
      </c>
      <c r="B197" s="147">
        <v>41548</v>
      </c>
      <c r="C197" s="135"/>
      <c r="D197" s="108" t="s">
        <v>511</v>
      </c>
      <c r="E197" s="108" t="s">
        <v>510</v>
      </c>
      <c r="F197" s="108" t="s">
        <v>510</v>
      </c>
      <c r="G197" s="108" t="s">
        <v>523</v>
      </c>
      <c r="H197" s="105"/>
      <c r="I197" s="109" t="s">
        <v>634</v>
      </c>
      <c r="J197" s="109"/>
    </row>
    <row r="198" spans="1:10" x14ac:dyDescent="0.2">
      <c r="A198" s="14" t="s">
        <v>249</v>
      </c>
      <c r="B198" s="147">
        <v>37895</v>
      </c>
      <c r="C198" s="135"/>
      <c r="D198" s="36" t="s">
        <v>510</v>
      </c>
      <c r="E198" s="36" t="s">
        <v>510</v>
      </c>
      <c r="F198" s="36" t="s">
        <v>511</v>
      </c>
      <c r="G198" s="36" t="s">
        <v>569</v>
      </c>
      <c r="H198" s="36"/>
    </row>
    <row r="199" spans="1:10" s="108" customFormat="1" x14ac:dyDescent="0.2">
      <c r="A199" s="99" t="s">
        <v>250</v>
      </c>
      <c r="B199" s="147">
        <v>41548</v>
      </c>
      <c r="C199" s="135"/>
      <c r="D199" s="108" t="s">
        <v>511</v>
      </c>
      <c r="E199" s="108" t="s">
        <v>510</v>
      </c>
      <c r="F199" s="108" t="s">
        <v>510</v>
      </c>
      <c r="G199" s="108" t="s">
        <v>523</v>
      </c>
      <c r="H199" s="105"/>
      <c r="I199" s="109" t="s">
        <v>634</v>
      </c>
      <c r="J199" s="109"/>
    </row>
    <row r="200" spans="1:10" s="108" customFormat="1" x14ac:dyDescent="0.2">
      <c r="A200" s="105" t="s">
        <v>251</v>
      </c>
      <c r="B200" s="147">
        <v>41548</v>
      </c>
      <c r="C200" s="135"/>
      <c r="D200" s="108" t="s">
        <v>510</v>
      </c>
      <c r="E200" s="108" t="s">
        <v>511</v>
      </c>
      <c r="F200" s="108" t="s">
        <v>510</v>
      </c>
      <c r="G200" s="108" t="s">
        <v>529</v>
      </c>
      <c r="H200" s="105" t="s">
        <v>521</v>
      </c>
      <c r="I200" s="109" t="s">
        <v>634</v>
      </c>
      <c r="J200" s="109"/>
    </row>
    <row r="201" spans="1:10" s="108" customFormat="1" x14ac:dyDescent="0.2">
      <c r="A201" s="99" t="s">
        <v>252</v>
      </c>
      <c r="B201" s="147">
        <v>41548</v>
      </c>
      <c r="C201" s="135"/>
      <c r="D201" s="108" t="s">
        <v>511</v>
      </c>
      <c r="E201" s="108" t="s">
        <v>510</v>
      </c>
      <c r="F201" s="108" t="s">
        <v>510</v>
      </c>
      <c r="G201" s="108" t="s">
        <v>523</v>
      </c>
      <c r="H201" s="105"/>
      <c r="I201" s="109" t="s">
        <v>634</v>
      </c>
      <c r="J201" s="109"/>
    </row>
    <row r="202" spans="1:10" x14ac:dyDescent="0.2">
      <c r="A202" s="105" t="s">
        <v>513</v>
      </c>
      <c r="B202" s="148">
        <v>37895</v>
      </c>
      <c r="C202" s="133"/>
      <c r="D202" s="36" t="s">
        <v>511</v>
      </c>
      <c r="E202" s="36" t="s">
        <v>510</v>
      </c>
      <c r="F202" s="36" t="s">
        <v>510</v>
      </c>
      <c r="G202" s="36" t="s">
        <v>523</v>
      </c>
      <c r="H202" s="36"/>
      <c r="I202" s="37" t="s">
        <v>553</v>
      </c>
    </row>
    <row r="203" spans="1:10" x14ac:dyDescent="0.2">
      <c r="A203" s="14" t="s">
        <v>253</v>
      </c>
      <c r="B203" s="148">
        <v>38261</v>
      </c>
      <c r="C203" s="64"/>
      <c r="D203" s="36" t="s">
        <v>511</v>
      </c>
      <c r="E203" s="36" t="s">
        <v>510</v>
      </c>
      <c r="F203" s="36" t="s">
        <v>510</v>
      </c>
      <c r="G203" s="108" t="s">
        <v>523</v>
      </c>
      <c r="H203" s="108"/>
      <c r="I203" s="37" t="s">
        <v>533</v>
      </c>
    </row>
    <row r="204" spans="1:10" x14ac:dyDescent="0.2">
      <c r="A204" s="14" t="s">
        <v>254</v>
      </c>
      <c r="B204" s="148">
        <v>38261</v>
      </c>
      <c r="C204" s="64"/>
      <c r="D204" s="36" t="s">
        <v>511</v>
      </c>
      <c r="E204" s="36" t="s">
        <v>510</v>
      </c>
      <c r="F204" s="36" t="s">
        <v>510</v>
      </c>
      <c r="G204" s="36" t="s">
        <v>523</v>
      </c>
      <c r="H204" s="36"/>
      <c r="I204" s="37" t="s">
        <v>533</v>
      </c>
    </row>
    <row r="205" spans="1:10" x14ac:dyDescent="0.2">
      <c r="A205" s="14" t="s">
        <v>255</v>
      </c>
      <c r="B205" s="148">
        <v>38261</v>
      </c>
      <c r="C205" s="133"/>
      <c r="D205" s="36" t="s">
        <v>511</v>
      </c>
      <c r="E205" s="36" t="s">
        <v>510</v>
      </c>
      <c r="F205" s="36" t="s">
        <v>510</v>
      </c>
      <c r="G205" s="36" t="s">
        <v>523</v>
      </c>
      <c r="H205" s="36"/>
      <c r="I205" s="37" t="s">
        <v>533</v>
      </c>
    </row>
    <row r="206" spans="1:10" x14ac:dyDescent="0.2">
      <c r="A206" s="14" t="s">
        <v>256</v>
      </c>
      <c r="B206" s="148">
        <v>38261</v>
      </c>
      <c r="C206" s="64"/>
      <c r="D206" s="36" t="s">
        <v>511</v>
      </c>
      <c r="E206" s="36" t="s">
        <v>510</v>
      </c>
      <c r="F206" s="36" t="s">
        <v>510</v>
      </c>
      <c r="G206" s="108" t="s">
        <v>523</v>
      </c>
      <c r="H206" s="108"/>
      <c r="I206" s="37" t="s">
        <v>533</v>
      </c>
    </row>
    <row r="207" spans="1:10" x14ac:dyDescent="0.2">
      <c r="A207" s="14" t="s">
        <v>24</v>
      </c>
      <c r="B207" s="148">
        <v>39356</v>
      </c>
      <c r="C207" s="64"/>
      <c r="D207" s="36" t="s">
        <v>510</v>
      </c>
      <c r="E207" s="36" t="s">
        <v>511</v>
      </c>
      <c r="F207" s="36" t="s">
        <v>510</v>
      </c>
      <c r="G207" s="47" t="s">
        <v>529</v>
      </c>
      <c r="H207" s="58" t="s">
        <v>521</v>
      </c>
      <c r="I207" s="37" t="s">
        <v>530</v>
      </c>
    </row>
    <row r="208" spans="1:10" x14ac:dyDescent="0.2">
      <c r="A208" s="14" t="s">
        <v>257</v>
      </c>
      <c r="B208" s="148">
        <v>37895</v>
      </c>
      <c r="C208" s="133"/>
      <c r="D208" s="36" t="s">
        <v>511</v>
      </c>
      <c r="E208" s="36" t="s">
        <v>510</v>
      </c>
      <c r="F208" s="36" t="s">
        <v>510</v>
      </c>
      <c r="G208" s="36" t="s">
        <v>523</v>
      </c>
      <c r="H208" s="36"/>
    </row>
    <row r="209" spans="1:10" x14ac:dyDescent="0.2">
      <c r="A209" s="99" t="s">
        <v>25</v>
      </c>
      <c r="B209" s="148">
        <v>39356</v>
      </c>
      <c r="C209" s="64"/>
      <c r="D209" s="36" t="s">
        <v>510</v>
      </c>
      <c r="E209" s="36" t="s">
        <v>511</v>
      </c>
      <c r="F209" s="36" t="s">
        <v>510</v>
      </c>
      <c r="G209" s="119" t="s">
        <v>529</v>
      </c>
      <c r="H209" s="129" t="s">
        <v>521</v>
      </c>
      <c r="I209" s="37" t="s">
        <v>530</v>
      </c>
    </row>
    <row r="210" spans="1:10" x14ac:dyDescent="0.2">
      <c r="A210" s="14" t="s">
        <v>26</v>
      </c>
      <c r="B210" s="148">
        <v>39356</v>
      </c>
      <c r="C210" s="64"/>
      <c r="D210" s="36" t="s">
        <v>510</v>
      </c>
      <c r="E210" s="36" t="s">
        <v>511</v>
      </c>
      <c r="F210" s="36" t="s">
        <v>510</v>
      </c>
      <c r="G210" s="47" t="s">
        <v>529</v>
      </c>
      <c r="H210" s="58" t="s">
        <v>521</v>
      </c>
      <c r="I210" s="37" t="s">
        <v>530</v>
      </c>
    </row>
    <row r="211" spans="1:10" x14ac:dyDescent="0.2">
      <c r="A211" s="14" t="s">
        <v>27</v>
      </c>
      <c r="B211" s="148">
        <v>39356</v>
      </c>
      <c r="C211" s="64"/>
      <c r="D211" s="36" t="s">
        <v>510</v>
      </c>
      <c r="E211" s="36" t="s">
        <v>511</v>
      </c>
      <c r="F211" s="36" t="s">
        <v>510</v>
      </c>
      <c r="G211" s="47" t="s">
        <v>529</v>
      </c>
      <c r="H211" s="58" t="s">
        <v>521</v>
      </c>
      <c r="I211" s="37" t="s">
        <v>530</v>
      </c>
    </row>
    <row r="212" spans="1:10" x14ac:dyDescent="0.2">
      <c r="A212" s="105" t="s">
        <v>27</v>
      </c>
      <c r="B212" s="148">
        <v>37895</v>
      </c>
      <c r="C212" s="133"/>
      <c r="D212" s="36" t="s">
        <v>511</v>
      </c>
      <c r="E212" s="36" t="s">
        <v>510</v>
      </c>
      <c r="F212" s="36" t="s">
        <v>510</v>
      </c>
      <c r="G212" s="36" t="s">
        <v>523</v>
      </c>
      <c r="H212" s="36"/>
      <c r="I212" s="37" t="s">
        <v>553</v>
      </c>
    </row>
    <row r="213" spans="1:10" x14ac:dyDescent="0.2">
      <c r="A213" s="14" t="s">
        <v>28</v>
      </c>
      <c r="B213" s="148">
        <v>39356</v>
      </c>
      <c r="C213" s="133"/>
      <c r="D213" s="36" t="s">
        <v>510</v>
      </c>
      <c r="E213" s="36" t="s">
        <v>511</v>
      </c>
      <c r="F213" s="36" t="s">
        <v>510</v>
      </c>
      <c r="G213" s="119" t="s">
        <v>529</v>
      </c>
      <c r="H213" s="129" t="s">
        <v>521</v>
      </c>
      <c r="I213" s="37" t="s">
        <v>530</v>
      </c>
      <c r="J213" s="109"/>
    </row>
    <row r="214" spans="1:10" x14ac:dyDescent="0.2">
      <c r="A214" s="14" t="s">
        <v>29</v>
      </c>
      <c r="B214" s="148">
        <v>39356</v>
      </c>
      <c r="C214" s="133"/>
      <c r="D214" s="36" t="s">
        <v>510</v>
      </c>
      <c r="E214" s="36" t="s">
        <v>511</v>
      </c>
      <c r="F214" s="36" t="s">
        <v>510</v>
      </c>
      <c r="G214" s="119" t="s">
        <v>529</v>
      </c>
      <c r="H214" s="129" t="s">
        <v>521</v>
      </c>
      <c r="I214" s="37" t="s">
        <v>530</v>
      </c>
    </row>
    <row r="215" spans="1:10" x14ac:dyDescent="0.2">
      <c r="A215" s="99" t="s">
        <v>30</v>
      </c>
      <c r="B215" s="148">
        <v>39356</v>
      </c>
      <c r="C215" s="133"/>
      <c r="D215" s="108" t="s">
        <v>510</v>
      </c>
      <c r="E215" s="108" t="s">
        <v>511</v>
      </c>
      <c r="F215" s="108" t="s">
        <v>510</v>
      </c>
      <c r="G215" s="119" t="s">
        <v>529</v>
      </c>
      <c r="H215" s="129" t="s">
        <v>521</v>
      </c>
      <c r="I215" s="109" t="s">
        <v>530</v>
      </c>
      <c r="J215" s="109"/>
    </row>
    <row r="216" spans="1:10" s="108" customFormat="1" x14ac:dyDescent="0.2">
      <c r="A216" s="99" t="s">
        <v>258</v>
      </c>
      <c r="B216" s="147">
        <v>41183</v>
      </c>
      <c r="C216" s="135"/>
      <c r="D216" s="108" t="s">
        <v>511</v>
      </c>
      <c r="E216" s="108" t="s">
        <v>510</v>
      </c>
      <c r="F216" s="108" t="s">
        <v>510</v>
      </c>
      <c r="G216" s="108" t="s">
        <v>523</v>
      </c>
      <c r="I216" s="109" t="s">
        <v>631</v>
      </c>
      <c r="J216" s="109"/>
    </row>
    <row r="217" spans="1:10" s="108" customFormat="1" x14ac:dyDescent="0.2">
      <c r="A217" s="99" t="s">
        <v>259</v>
      </c>
      <c r="B217" s="147">
        <v>41183</v>
      </c>
      <c r="C217" s="132"/>
      <c r="D217" s="119" t="s">
        <v>511</v>
      </c>
      <c r="E217" s="119" t="s">
        <v>510</v>
      </c>
      <c r="F217" s="119" t="s">
        <v>510</v>
      </c>
      <c r="G217" s="119" t="s">
        <v>523</v>
      </c>
      <c r="H217" s="129"/>
      <c r="I217" s="115" t="s">
        <v>629</v>
      </c>
      <c r="J217" s="109"/>
    </row>
    <row r="218" spans="1:10" x14ac:dyDescent="0.2">
      <c r="A218" s="14" t="s">
        <v>260</v>
      </c>
      <c r="B218" s="148">
        <v>37895</v>
      </c>
      <c r="C218" s="64"/>
      <c r="D218" s="36" t="s">
        <v>511</v>
      </c>
      <c r="E218" s="36" t="s">
        <v>510</v>
      </c>
      <c r="F218" s="36" t="s">
        <v>510</v>
      </c>
      <c r="G218" s="36" t="s">
        <v>523</v>
      </c>
      <c r="H218" s="36"/>
    </row>
    <row r="219" spans="1:10" x14ac:dyDescent="0.2">
      <c r="A219" s="14" t="s">
        <v>261</v>
      </c>
      <c r="B219" s="148">
        <v>37895</v>
      </c>
      <c r="C219" s="64"/>
      <c r="D219" s="36" t="s">
        <v>511</v>
      </c>
      <c r="E219" s="36" t="s">
        <v>510</v>
      </c>
      <c r="F219" s="36" t="s">
        <v>510</v>
      </c>
      <c r="G219" s="36" t="s">
        <v>523</v>
      </c>
      <c r="H219" s="36"/>
    </row>
    <row r="220" spans="1:10" x14ac:dyDescent="0.2">
      <c r="A220" s="14" t="s">
        <v>262</v>
      </c>
      <c r="B220" s="148">
        <v>37895</v>
      </c>
      <c r="C220" s="64"/>
      <c r="D220" s="36" t="s">
        <v>511</v>
      </c>
      <c r="E220" s="36" t="s">
        <v>510</v>
      </c>
      <c r="F220" s="36" t="s">
        <v>510</v>
      </c>
      <c r="G220" s="36" t="s">
        <v>523</v>
      </c>
      <c r="H220" s="36"/>
    </row>
    <row r="221" spans="1:10" x14ac:dyDescent="0.2">
      <c r="A221" s="14" t="s">
        <v>263</v>
      </c>
      <c r="B221" s="148">
        <v>37895</v>
      </c>
      <c r="C221" s="64"/>
      <c r="D221" s="36" t="s">
        <v>511</v>
      </c>
      <c r="E221" s="36" t="s">
        <v>510</v>
      </c>
      <c r="F221" s="36" t="s">
        <v>510</v>
      </c>
      <c r="G221" s="36" t="s">
        <v>523</v>
      </c>
      <c r="H221" s="36"/>
    </row>
    <row r="222" spans="1:10" x14ac:dyDescent="0.2">
      <c r="A222" s="14" t="s">
        <v>3</v>
      </c>
      <c r="B222" s="147">
        <v>38261</v>
      </c>
      <c r="C222" s="135"/>
      <c r="D222" s="36" t="s">
        <v>510</v>
      </c>
      <c r="E222" s="36" t="s">
        <v>510</v>
      </c>
      <c r="F222" s="36" t="s">
        <v>511</v>
      </c>
      <c r="G222" s="36" t="s">
        <v>569</v>
      </c>
      <c r="H222" s="36"/>
      <c r="I222" s="37" t="s">
        <v>524</v>
      </c>
    </row>
    <row r="223" spans="1:10" x14ac:dyDescent="0.2">
      <c r="A223" s="14" t="s">
        <v>264</v>
      </c>
      <c r="B223" s="148">
        <v>37895</v>
      </c>
      <c r="C223" s="133"/>
      <c r="D223" s="36" t="s">
        <v>511</v>
      </c>
      <c r="E223" s="36" t="s">
        <v>510</v>
      </c>
      <c r="F223" s="36" t="s">
        <v>510</v>
      </c>
      <c r="G223" s="36" t="s">
        <v>523</v>
      </c>
      <c r="H223" s="36"/>
    </row>
    <row r="224" spans="1:10" x14ac:dyDescent="0.2">
      <c r="A224" s="14" t="s">
        <v>265</v>
      </c>
      <c r="B224" s="148">
        <v>37895</v>
      </c>
      <c r="C224" s="133"/>
      <c r="D224" s="36" t="s">
        <v>511</v>
      </c>
      <c r="E224" s="36" t="s">
        <v>510</v>
      </c>
      <c r="F224" s="36" t="s">
        <v>510</v>
      </c>
      <c r="G224" s="108" t="s">
        <v>523</v>
      </c>
      <c r="H224" s="108"/>
    </row>
    <row r="225" spans="1:10" x14ac:dyDescent="0.2">
      <c r="A225" s="14" t="s">
        <v>266</v>
      </c>
      <c r="B225" s="148">
        <v>37895</v>
      </c>
      <c r="C225" s="64"/>
      <c r="D225" s="36" t="s">
        <v>511</v>
      </c>
      <c r="E225" s="36" t="s">
        <v>510</v>
      </c>
      <c r="F225" s="36" t="s">
        <v>510</v>
      </c>
      <c r="G225" s="36" t="s">
        <v>523</v>
      </c>
      <c r="H225" s="36"/>
    </row>
    <row r="226" spans="1:10" x14ac:dyDescent="0.2">
      <c r="A226" s="14" t="s">
        <v>267</v>
      </c>
      <c r="B226" s="148">
        <v>37895</v>
      </c>
      <c r="C226" s="64"/>
      <c r="D226" s="36" t="s">
        <v>511</v>
      </c>
      <c r="E226" s="36" t="s">
        <v>510</v>
      </c>
      <c r="F226" s="36" t="s">
        <v>510</v>
      </c>
      <c r="G226" s="36" t="s">
        <v>523</v>
      </c>
      <c r="H226" s="36"/>
    </row>
    <row r="227" spans="1:10" x14ac:dyDescent="0.2">
      <c r="A227" s="14" t="s">
        <v>268</v>
      </c>
      <c r="B227" s="148">
        <v>37895</v>
      </c>
      <c r="C227" s="64"/>
      <c r="D227" s="36" t="s">
        <v>511</v>
      </c>
      <c r="E227" s="36" t="s">
        <v>510</v>
      </c>
      <c r="F227" s="36" t="s">
        <v>510</v>
      </c>
      <c r="G227" s="36" t="s">
        <v>523</v>
      </c>
      <c r="H227" s="36"/>
    </row>
    <row r="228" spans="1:10" x14ac:dyDescent="0.2">
      <c r="A228" s="14" t="s">
        <v>31</v>
      </c>
      <c r="B228" s="147">
        <v>39356</v>
      </c>
      <c r="C228" s="135"/>
      <c r="D228" s="36" t="s">
        <v>510</v>
      </c>
      <c r="E228" s="36" t="s">
        <v>511</v>
      </c>
      <c r="F228" s="36" t="s">
        <v>510</v>
      </c>
      <c r="G228" s="119" t="s">
        <v>529</v>
      </c>
      <c r="H228" s="129" t="s">
        <v>521</v>
      </c>
      <c r="I228" s="37" t="s">
        <v>530</v>
      </c>
    </row>
    <row r="229" spans="1:10" x14ac:dyDescent="0.2">
      <c r="A229" s="14" t="s">
        <v>269</v>
      </c>
      <c r="B229" s="148">
        <v>37895</v>
      </c>
      <c r="C229" s="133"/>
      <c r="D229" s="36" t="s">
        <v>511</v>
      </c>
      <c r="E229" s="36" t="s">
        <v>510</v>
      </c>
      <c r="F229" s="36" t="s">
        <v>510</v>
      </c>
      <c r="G229" s="108" t="s">
        <v>523</v>
      </c>
      <c r="H229" s="108"/>
    </row>
    <row r="230" spans="1:10" x14ac:dyDescent="0.2">
      <c r="A230" s="14" t="s">
        <v>270</v>
      </c>
      <c r="B230" s="148">
        <v>37895</v>
      </c>
      <c r="C230" s="64"/>
      <c r="D230" s="36" t="s">
        <v>511</v>
      </c>
      <c r="E230" s="36" t="s">
        <v>510</v>
      </c>
      <c r="F230" s="36" t="s">
        <v>510</v>
      </c>
      <c r="G230" s="36" t="s">
        <v>523</v>
      </c>
      <c r="H230" s="36"/>
    </row>
    <row r="231" spans="1:10" x14ac:dyDescent="0.2">
      <c r="A231" s="14" t="s">
        <v>271</v>
      </c>
      <c r="B231" s="148">
        <v>37895</v>
      </c>
      <c r="C231" s="133"/>
      <c r="D231" s="36" t="s">
        <v>511</v>
      </c>
      <c r="E231" s="36" t="s">
        <v>510</v>
      </c>
      <c r="F231" s="36" t="s">
        <v>510</v>
      </c>
      <c r="G231" s="36" t="s">
        <v>523</v>
      </c>
      <c r="H231" s="36"/>
    </row>
    <row r="232" spans="1:10" x14ac:dyDescent="0.2">
      <c r="A232" s="14" t="s">
        <v>272</v>
      </c>
      <c r="B232" s="148">
        <v>37895</v>
      </c>
      <c r="C232" s="133"/>
      <c r="D232" s="36" t="s">
        <v>511</v>
      </c>
      <c r="E232" s="36" t="s">
        <v>510</v>
      </c>
      <c r="F232" s="36" t="s">
        <v>510</v>
      </c>
      <c r="G232" s="108" t="s">
        <v>523</v>
      </c>
      <c r="H232" s="108"/>
    </row>
    <row r="233" spans="1:10" x14ac:dyDescent="0.2">
      <c r="A233" s="14" t="s">
        <v>273</v>
      </c>
      <c r="B233" s="147">
        <v>39356</v>
      </c>
      <c r="C233" s="135"/>
      <c r="D233" s="36" t="s">
        <v>510</v>
      </c>
      <c r="E233" s="36" t="s">
        <v>511</v>
      </c>
      <c r="F233" s="36" t="s">
        <v>510</v>
      </c>
      <c r="G233" s="119" t="s">
        <v>529</v>
      </c>
      <c r="H233" s="129" t="s">
        <v>521</v>
      </c>
      <c r="I233" s="37" t="s">
        <v>530</v>
      </c>
    </row>
    <row r="234" spans="1:10" s="145" customFormat="1" x14ac:dyDescent="0.2">
      <c r="A234" s="85" t="s">
        <v>274</v>
      </c>
      <c r="B234" s="161">
        <v>37895</v>
      </c>
      <c r="C234" s="165">
        <v>41912</v>
      </c>
      <c r="D234" s="145" t="s">
        <v>511</v>
      </c>
      <c r="E234" s="145" t="s">
        <v>510</v>
      </c>
      <c r="F234" s="145" t="s">
        <v>510</v>
      </c>
      <c r="G234" s="145" t="s">
        <v>523</v>
      </c>
      <c r="I234" s="142" t="s">
        <v>644</v>
      </c>
      <c r="J234" s="142"/>
    </row>
    <row r="235" spans="1:10" s="145" customFormat="1" x14ac:dyDescent="0.2">
      <c r="A235" s="85" t="s">
        <v>274</v>
      </c>
      <c r="B235" s="161">
        <v>41913</v>
      </c>
      <c r="C235" s="165"/>
      <c r="D235" s="145" t="s">
        <v>510</v>
      </c>
      <c r="E235" s="145" t="s">
        <v>511</v>
      </c>
      <c r="F235" s="145" t="s">
        <v>510</v>
      </c>
      <c r="G235" s="166" t="s">
        <v>529</v>
      </c>
      <c r="H235" s="167" t="s">
        <v>521</v>
      </c>
      <c r="I235" s="142" t="s">
        <v>645</v>
      </c>
      <c r="J235" s="142"/>
    </row>
    <row r="236" spans="1:10" x14ac:dyDescent="0.2">
      <c r="A236" s="14" t="s">
        <v>32</v>
      </c>
      <c r="B236" s="147">
        <v>39356</v>
      </c>
      <c r="C236" s="135"/>
      <c r="D236" s="36" t="s">
        <v>510</v>
      </c>
      <c r="E236" s="36" t="s">
        <v>511</v>
      </c>
      <c r="F236" s="36" t="s">
        <v>510</v>
      </c>
      <c r="G236" s="119" t="s">
        <v>529</v>
      </c>
      <c r="H236" s="129" t="s">
        <v>521</v>
      </c>
      <c r="I236" s="37" t="s">
        <v>530</v>
      </c>
    </row>
    <row r="237" spans="1:10" x14ac:dyDescent="0.2">
      <c r="A237" s="14" t="s">
        <v>275</v>
      </c>
      <c r="B237" s="148">
        <v>38626</v>
      </c>
      <c r="C237" s="64"/>
      <c r="D237" s="36" t="s">
        <v>511</v>
      </c>
      <c r="E237" s="36" t="s">
        <v>510</v>
      </c>
      <c r="F237" s="36" t="s">
        <v>510</v>
      </c>
      <c r="G237" s="36" t="s">
        <v>523</v>
      </c>
      <c r="H237" s="36"/>
      <c r="I237" s="37" t="s">
        <v>535</v>
      </c>
    </row>
    <row r="238" spans="1:10" x14ac:dyDescent="0.2">
      <c r="A238" s="14" t="s">
        <v>276</v>
      </c>
      <c r="B238" s="148">
        <v>38626</v>
      </c>
      <c r="C238" s="64"/>
      <c r="D238" s="36" t="s">
        <v>511</v>
      </c>
      <c r="E238" s="36" t="s">
        <v>510</v>
      </c>
      <c r="F238" s="36" t="s">
        <v>510</v>
      </c>
      <c r="G238" s="36" t="s">
        <v>523</v>
      </c>
      <c r="H238" s="36"/>
      <c r="I238" s="37" t="s">
        <v>535</v>
      </c>
    </row>
    <row r="239" spans="1:10" x14ac:dyDescent="0.2">
      <c r="A239" s="14" t="s">
        <v>277</v>
      </c>
      <c r="B239" s="148">
        <v>38626</v>
      </c>
      <c r="C239" s="64"/>
      <c r="D239" s="36" t="s">
        <v>511</v>
      </c>
      <c r="E239" s="36" t="s">
        <v>510</v>
      </c>
      <c r="F239" s="36" t="s">
        <v>510</v>
      </c>
      <c r="G239" s="36" t="s">
        <v>523</v>
      </c>
      <c r="H239" s="36"/>
      <c r="I239" s="37" t="s">
        <v>535</v>
      </c>
    </row>
    <row r="240" spans="1:10" x14ac:dyDescent="0.2">
      <c r="A240" s="14" t="s">
        <v>278</v>
      </c>
      <c r="B240" s="148">
        <v>38626</v>
      </c>
      <c r="C240" s="64"/>
      <c r="D240" s="36" t="s">
        <v>511</v>
      </c>
      <c r="E240" s="36" t="s">
        <v>510</v>
      </c>
      <c r="F240" s="36" t="s">
        <v>510</v>
      </c>
      <c r="G240" s="36" t="s">
        <v>523</v>
      </c>
      <c r="H240" s="36"/>
      <c r="I240" s="37" t="s">
        <v>535</v>
      </c>
    </row>
    <row r="241" spans="1:9" x14ac:dyDescent="0.2">
      <c r="A241" s="14" t="s">
        <v>279</v>
      </c>
      <c r="B241" s="148">
        <v>38626</v>
      </c>
      <c r="C241" s="64"/>
      <c r="D241" s="36" t="s">
        <v>511</v>
      </c>
      <c r="E241" s="36" t="s">
        <v>510</v>
      </c>
      <c r="F241" s="36" t="s">
        <v>510</v>
      </c>
      <c r="G241" s="36" t="s">
        <v>523</v>
      </c>
      <c r="H241" s="36"/>
      <c r="I241" s="37" t="s">
        <v>535</v>
      </c>
    </row>
    <row r="242" spans="1:9" x14ac:dyDescent="0.2">
      <c r="A242" s="14" t="s">
        <v>280</v>
      </c>
      <c r="B242" s="148">
        <v>37895</v>
      </c>
      <c r="C242" s="64"/>
      <c r="D242" s="36" t="s">
        <v>511</v>
      </c>
      <c r="E242" s="36" t="s">
        <v>510</v>
      </c>
      <c r="F242" s="36" t="s">
        <v>510</v>
      </c>
      <c r="G242" s="36" t="s">
        <v>523</v>
      </c>
      <c r="H242" s="36"/>
    </row>
    <row r="243" spans="1:9" x14ac:dyDescent="0.2">
      <c r="A243" s="14" t="s">
        <v>281</v>
      </c>
      <c r="B243" s="148">
        <v>38626</v>
      </c>
      <c r="C243" s="64"/>
      <c r="D243" s="36" t="s">
        <v>511</v>
      </c>
      <c r="E243" s="36" t="s">
        <v>510</v>
      </c>
      <c r="F243" s="36" t="s">
        <v>510</v>
      </c>
      <c r="G243" s="36" t="s">
        <v>523</v>
      </c>
      <c r="H243" s="36"/>
      <c r="I243" s="37" t="s">
        <v>535</v>
      </c>
    </row>
    <row r="244" spans="1:9" x14ac:dyDescent="0.2">
      <c r="A244" s="14" t="s">
        <v>282</v>
      </c>
      <c r="B244" s="148">
        <v>38626</v>
      </c>
      <c r="C244" s="133"/>
      <c r="D244" s="36" t="s">
        <v>511</v>
      </c>
      <c r="E244" s="36" t="s">
        <v>510</v>
      </c>
      <c r="F244" s="36" t="s">
        <v>510</v>
      </c>
      <c r="G244" s="36" t="s">
        <v>523</v>
      </c>
      <c r="H244" s="36"/>
      <c r="I244" s="37" t="s">
        <v>535</v>
      </c>
    </row>
    <row r="245" spans="1:9" x14ac:dyDescent="0.2">
      <c r="A245" s="14" t="s">
        <v>283</v>
      </c>
      <c r="B245" s="148">
        <v>38626</v>
      </c>
      <c r="C245" s="133"/>
      <c r="D245" s="36" t="s">
        <v>511</v>
      </c>
      <c r="E245" s="36" t="s">
        <v>510</v>
      </c>
      <c r="F245" s="36" t="s">
        <v>510</v>
      </c>
      <c r="G245" s="36" t="s">
        <v>523</v>
      </c>
      <c r="H245" s="36"/>
      <c r="I245" s="37" t="s">
        <v>535</v>
      </c>
    </row>
    <row r="246" spans="1:9" x14ac:dyDescent="0.2">
      <c r="A246" s="14" t="s">
        <v>284</v>
      </c>
      <c r="B246" s="148">
        <v>38626</v>
      </c>
      <c r="C246" s="133"/>
      <c r="D246" s="36" t="s">
        <v>511</v>
      </c>
      <c r="E246" s="36" t="s">
        <v>510</v>
      </c>
      <c r="F246" s="36" t="s">
        <v>510</v>
      </c>
      <c r="G246" s="36" t="s">
        <v>523</v>
      </c>
      <c r="H246" s="36"/>
      <c r="I246" s="37" t="s">
        <v>535</v>
      </c>
    </row>
    <row r="247" spans="1:9" x14ac:dyDescent="0.2">
      <c r="A247" s="14" t="s">
        <v>285</v>
      </c>
      <c r="B247" s="148">
        <v>38626</v>
      </c>
      <c r="C247" s="133"/>
      <c r="D247" s="36" t="s">
        <v>511</v>
      </c>
      <c r="E247" s="36" t="s">
        <v>510</v>
      </c>
      <c r="F247" s="36" t="s">
        <v>510</v>
      </c>
      <c r="G247" s="36" t="s">
        <v>523</v>
      </c>
      <c r="H247" s="36"/>
      <c r="I247" s="37" t="s">
        <v>535</v>
      </c>
    </row>
    <row r="248" spans="1:9" x14ac:dyDescent="0.2">
      <c r="A248" s="14" t="s">
        <v>286</v>
      </c>
      <c r="B248" s="148">
        <v>37895</v>
      </c>
      <c r="C248" s="133"/>
      <c r="D248" s="36" t="s">
        <v>511</v>
      </c>
      <c r="E248" s="36" t="s">
        <v>510</v>
      </c>
      <c r="F248" s="36" t="s">
        <v>510</v>
      </c>
      <c r="G248" s="36" t="s">
        <v>523</v>
      </c>
      <c r="H248" s="36"/>
    </row>
    <row r="249" spans="1:9" x14ac:dyDescent="0.2">
      <c r="A249" s="14" t="s">
        <v>287</v>
      </c>
      <c r="B249" s="147">
        <v>37895</v>
      </c>
      <c r="D249" s="36" t="s">
        <v>510</v>
      </c>
      <c r="E249" s="36" t="s">
        <v>510</v>
      </c>
      <c r="F249" s="36" t="s">
        <v>511</v>
      </c>
      <c r="G249" s="36" t="s">
        <v>569</v>
      </c>
      <c r="H249" s="36"/>
    </row>
    <row r="250" spans="1:9" x14ac:dyDescent="0.2">
      <c r="A250" s="14" t="s">
        <v>288</v>
      </c>
      <c r="B250" s="147">
        <v>37895</v>
      </c>
      <c r="D250" s="36" t="s">
        <v>510</v>
      </c>
      <c r="E250" s="36" t="s">
        <v>510</v>
      </c>
      <c r="F250" s="36" t="s">
        <v>511</v>
      </c>
      <c r="G250" s="36" t="s">
        <v>569</v>
      </c>
      <c r="H250" s="36"/>
    </row>
    <row r="251" spans="1:9" x14ac:dyDescent="0.2">
      <c r="A251" s="14" t="s">
        <v>289</v>
      </c>
      <c r="B251" s="147">
        <v>37895</v>
      </c>
      <c r="D251" s="36" t="s">
        <v>510</v>
      </c>
      <c r="E251" s="36" t="s">
        <v>510</v>
      </c>
      <c r="F251" s="36" t="s">
        <v>511</v>
      </c>
      <c r="G251" s="36" t="s">
        <v>569</v>
      </c>
      <c r="H251" s="36"/>
    </row>
    <row r="252" spans="1:9" x14ac:dyDescent="0.2">
      <c r="A252" s="14" t="s">
        <v>290</v>
      </c>
      <c r="B252" s="147">
        <v>37895</v>
      </c>
      <c r="D252" s="36" t="s">
        <v>510</v>
      </c>
      <c r="E252" s="36" t="s">
        <v>510</v>
      </c>
      <c r="F252" s="36" t="s">
        <v>511</v>
      </c>
      <c r="G252" s="36" t="s">
        <v>569</v>
      </c>
      <c r="H252" s="36"/>
    </row>
    <row r="253" spans="1:9" x14ac:dyDescent="0.2">
      <c r="A253" s="14" t="s">
        <v>291</v>
      </c>
      <c r="B253" s="147">
        <v>37895</v>
      </c>
      <c r="D253" s="36" t="s">
        <v>510</v>
      </c>
      <c r="E253" s="36" t="s">
        <v>510</v>
      </c>
      <c r="F253" s="36" t="s">
        <v>511</v>
      </c>
      <c r="G253" s="36" t="s">
        <v>569</v>
      </c>
      <c r="H253" s="36"/>
    </row>
    <row r="254" spans="1:9" x14ac:dyDescent="0.2">
      <c r="A254" s="14" t="s">
        <v>292</v>
      </c>
      <c r="B254" s="147">
        <v>37895</v>
      </c>
      <c r="D254" s="36" t="s">
        <v>510</v>
      </c>
      <c r="E254" s="36" t="s">
        <v>510</v>
      </c>
      <c r="F254" s="36" t="s">
        <v>511</v>
      </c>
      <c r="G254" s="36" t="s">
        <v>569</v>
      </c>
      <c r="H254" s="36"/>
    </row>
    <row r="255" spans="1:9" x14ac:dyDescent="0.2">
      <c r="A255" s="14" t="s">
        <v>293</v>
      </c>
      <c r="B255" s="147">
        <v>37895</v>
      </c>
      <c r="D255" s="36" t="s">
        <v>510</v>
      </c>
      <c r="E255" s="36" t="s">
        <v>510</v>
      </c>
      <c r="F255" s="36" t="s">
        <v>511</v>
      </c>
      <c r="G255" s="36" t="s">
        <v>569</v>
      </c>
      <c r="H255" s="36"/>
    </row>
    <row r="256" spans="1:9" x14ac:dyDescent="0.2">
      <c r="A256" s="14" t="s">
        <v>294</v>
      </c>
      <c r="B256" s="147">
        <v>37895</v>
      </c>
      <c r="D256" s="36" t="s">
        <v>510</v>
      </c>
      <c r="E256" s="36" t="s">
        <v>510</v>
      </c>
      <c r="F256" s="36" t="s">
        <v>511</v>
      </c>
      <c r="G256" s="36" t="s">
        <v>569</v>
      </c>
      <c r="H256" s="36"/>
    </row>
    <row r="257" spans="1:9" x14ac:dyDescent="0.2">
      <c r="A257" s="14" t="s">
        <v>295</v>
      </c>
      <c r="B257" s="147">
        <v>37895</v>
      </c>
      <c r="D257" s="36" t="s">
        <v>510</v>
      </c>
      <c r="E257" s="36" t="s">
        <v>510</v>
      </c>
      <c r="F257" s="36" t="s">
        <v>511</v>
      </c>
      <c r="G257" s="36" t="s">
        <v>569</v>
      </c>
      <c r="H257" s="36"/>
    </row>
    <row r="258" spans="1:9" x14ac:dyDescent="0.2">
      <c r="A258" s="14" t="s">
        <v>296</v>
      </c>
      <c r="B258" s="147">
        <v>37895</v>
      </c>
      <c r="C258" s="135"/>
      <c r="D258" s="36" t="s">
        <v>510</v>
      </c>
      <c r="E258" s="36" t="s">
        <v>510</v>
      </c>
      <c r="F258" s="36" t="s">
        <v>511</v>
      </c>
      <c r="G258" s="36" t="s">
        <v>569</v>
      </c>
      <c r="H258" s="36"/>
    </row>
    <row r="259" spans="1:9" x14ac:dyDescent="0.2">
      <c r="A259" s="14" t="s">
        <v>297</v>
      </c>
      <c r="B259" s="147">
        <v>38261</v>
      </c>
      <c r="C259" s="135"/>
      <c r="D259" s="36" t="s">
        <v>510</v>
      </c>
      <c r="E259" s="36" t="s">
        <v>510</v>
      </c>
      <c r="F259" s="36" t="s">
        <v>511</v>
      </c>
      <c r="G259" s="36" t="s">
        <v>569</v>
      </c>
      <c r="H259" s="36"/>
      <c r="I259" s="37" t="s">
        <v>524</v>
      </c>
    </row>
    <row r="260" spans="1:9" x14ac:dyDescent="0.2">
      <c r="A260" s="14" t="s">
        <v>298</v>
      </c>
      <c r="B260" s="147">
        <v>38261</v>
      </c>
      <c r="C260" s="135"/>
      <c r="D260" s="36" t="s">
        <v>510</v>
      </c>
      <c r="E260" s="36" t="s">
        <v>510</v>
      </c>
      <c r="F260" s="36" t="s">
        <v>511</v>
      </c>
      <c r="G260" s="36" t="s">
        <v>569</v>
      </c>
      <c r="H260" s="36"/>
      <c r="I260" s="37" t="s">
        <v>524</v>
      </c>
    </row>
    <row r="261" spans="1:9" x14ac:dyDescent="0.2">
      <c r="A261" s="14" t="s">
        <v>299</v>
      </c>
      <c r="B261" s="147">
        <v>38261</v>
      </c>
      <c r="C261" s="135"/>
      <c r="D261" s="36" t="s">
        <v>510</v>
      </c>
      <c r="E261" s="36" t="s">
        <v>510</v>
      </c>
      <c r="F261" s="36" t="s">
        <v>511</v>
      </c>
      <c r="G261" s="36" t="s">
        <v>569</v>
      </c>
      <c r="H261" s="36"/>
      <c r="I261" s="37" t="s">
        <v>524</v>
      </c>
    </row>
    <row r="262" spans="1:9" x14ac:dyDescent="0.2">
      <c r="A262" s="14" t="s">
        <v>300</v>
      </c>
      <c r="B262" s="147">
        <v>38261</v>
      </c>
      <c r="C262" s="135"/>
      <c r="D262" s="36" t="s">
        <v>510</v>
      </c>
      <c r="E262" s="36" t="s">
        <v>510</v>
      </c>
      <c r="F262" s="36" t="s">
        <v>511</v>
      </c>
      <c r="G262" s="36" t="s">
        <v>569</v>
      </c>
      <c r="H262" s="36"/>
      <c r="I262" s="37" t="s">
        <v>524</v>
      </c>
    </row>
    <row r="263" spans="1:9" x14ac:dyDescent="0.2">
      <c r="A263" s="14" t="s">
        <v>301</v>
      </c>
      <c r="B263" s="148">
        <v>37895</v>
      </c>
      <c r="C263" s="64"/>
      <c r="D263" s="36" t="s">
        <v>511</v>
      </c>
      <c r="E263" s="36" t="s">
        <v>510</v>
      </c>
      <c r="F263" s="36" t="s">
        <v>510</v>
      </c>
      <c r="G263" s="36" t="s">
        <v>523</v>
      </c>
      <c r="H263" s="36"/>
    </row>
    <row r="264" spans="1:9" x14ac:dyDescent="0.2">
      <c r="A264" s="14" t="s">
        <v>302</v>
      </c>
      <c r="B264" s="148">
        <v>37895</v>
      </c>
      <c r="C264" s="64"/>
      <c r="D264" s="36" t="s">
        <v>511</v>
      </c>
      <c r="E264" s="36" t="s">
        <v>510</v>
      </c>
      <c r="F264" s="36" t="s">
        <v>510</v>
      </c>
      <c r="G264" s="36" t="s">
        <v>523</v>
      </c>
      <c r="H264" s="36"/>
    </row>
    <row r="265" spans="1:9" x14ac:dyDescent="0.2">
      <c r="A265" s="14" t="s">
        <v>303</v>
      </c>
      <c r="B265" s="148">
        <v>37895</v>
      </c>
      <c r="C265" s="64"/>
      <c r="D265" s="36" t="s">
        <v>511</v>
      </c>
      <c r="E265" s="36" t="s">
        <v>510</v>
      </c>
      <c r="F265" s="36" t="s">
        <v>510</v>
      </c>
      <c r="G265" s="36" t="s">
        <v>523</v>
      </c>
      <c r="H265" s="36"/>
    </row>
    <row r="266" spans="1:9" x14ac:dyDescent="0.2">
      <c r="A266" s="14" t="s">
        <v>304</v>
      </c>
      <c r="B266" s="148">
        <v>37895</v>
      </c>
      <c r="C266" s="64"/>
      <c r="D266" s="36" t="s">
        <v>511</v>
      </c>
      <c r="E266" s="36" t="s">
        <v>510</v>
      </c>
      <c r="F266" s="36" t="s">
        <v>510</v>
      </c>
      <c r="G266" s="36" t="s">
        <v>523</v>
      </c>
      <c r="H266" s="36"/>
    </row>
    <row r="267" spans="1:9" x14ac:dyDescent="0.2">
      <c r="A267" s="14" t="s">
        <v>305</v>
      </c>
      <c r="B267" s="148">
        <v>37895</v>
      </c>
      <c r="C267" s="64"/>
      <c r="D267" s="36" t="s">
        <v>511</v>
      </c>
      <c r="E267" s="36" t="s">
        <v>510</v>
      </c>
      <c r="F267" s="36" t="s">
        <v>510</v>
      </c>
      <c r="G267" s="36" t="s">
        <v>523</v>
      </c>
      <c r="H267" s="36"/>
    </row>
    <row r="268" spans="1:9" x14ac:dyDescent="0.2">
      <c r="A268" s="14" t="s">
        <v>306</v>
      </c>
      <c r="B268" s="148">
        <v>37895</v>
      </c>
      <c r="C268" s="64"/>
      <c r="D268" s="36" t="s">
        <v>511</v>
      </c>
      <c r="E268" s="36" t="s">
        <v>510</v>
      </c>
      <c r="F268" s="36" t="s">
        <v>510</v>
      </c>
      <c r="G268" s="36" t="s">
        <v>523</v>
      </c>
      <c r="H268" s="36"/>
    </row>
    <row r="269" spans="1:9" x14ac:dyDescent="0.2">
      <c r="A269" s="14" t="s">
        <v>307</v>
      </c>
      <c r="B269" s="148">
        <v>37895</v>
      </c>
      <c r="C269" s="133"/>
      <c r="D269" s="36" t="s">
        <v>511</v>
      </c>
      <c r="E269" s="36" t="s">
        <v>510</v>
      </c>
      <c r="F269" s="36" t="s">
        <v>510</v>
      </c>
      <c r="G269" s="36" t="s">
        <v>523</v>
      </c>
      <c r="H269" s="36"/>
      <c r="I269" s="109"/>
    </row>
    <row r="270" spans="1:9" x14ac:dyDescent="0.2">
      <c r="A270" s="14" t="s">
        <v>308</v>
      </c>
      <c r="B270" s="148">
        <v>37895</v>
      </c>
      <c r="C270" s="133"/>
      <c r="D270" s="36" t="s">
        <v>511</v>
      </c>
      <c r="E270" s="36" t="s">
        <v>510</v>
      </c>
      <c r="F270" s="108" t="s">
        <v>510</v>
      </c>
      <c r="G270" s="36" t="s">
        <v>523</v>
      </c>
      <c r="H270" s="36"/>
    </row>
    <row r="271" spans="1:9" x14ac:dyDescent="0.2">
      <c r="A271" s="14" t="s">
        <v>309</v>
      </c>
      <c r="B271" s="148">
        <v>37895</v>
      </c>
      <c r="C271" s="133"/>
      <c r="D271" s="36" t="s">
        <v>511</v>
      </c>
      <c r="E271" s="36" t="s">
        <v>510</v>
      </c>
      <c r="F271" s="36" t="s">
        <v>510</v>
      </c>
      <c r="G271" s="36" t="s">
        <v>523</v>
      </c>
      <c r="H271" s="36"/>
      <c r="I271" s="109"/>
    </row>
    <row r="272" spans="1:9" x14ac:dyDescent="0.2">
      <c r="A272" s="14" t="s">
        <v>310</v>
      </c>
      <c r="B272" s="148">
        <v>37895</v>
      </c>
      <c r="C272" s="133"/>
      <c r="D272" s="36" t="s">
        <v>511</v>
      </c>
      <c r="E272" s="36" t="s">
        <v>510</v>
      </c>
      <c r="F272" s="108" t="s">
        <v>510</v>
      </c>
      <c r="G272" s="36" t="s">
        <v>523</v>
      </c>
      <c r="H272" s="36"/>
    </row>
    <row r="273" spans="1:10" x14ac:dyDescent="0.2">
      <c r="A273" s="14" t="s">
        <v>311</v>
      </c>
      <c r="B273" s="148">
        <v>37895</v>
      </c>
      <c r="C273" s="133"/>
      <c r="D273" s="36" t="s">
        <v>511</v>
      </c>
      <c r="E273" s="36" t="s">
        <v>510</v>
      </c>
      <c r="F273" s="36" t="s">
        <v>510</v>
      </c>
      <c r="G273" s="36" t="s">
        <v>523</v>
      </c>
      <c r="H273" s="36"/>
      <c r="I273" s="109"/>
    </row>
    <row r="274" spans="1:10" x14ac:dyDescent="0.2">
      <c r="A274" s="14" t="s">
        <v>312</v>
      </c>
      <c r="B274" s="147">
        <v>40087</v>
      </c>
      <c r="C274" s="135"/>
      <c r="D274" s="36" t="s">
        <v>511</v>
      </c>
      <c r="E274" s="36" t="s">
        <v>510</v>
      </c>
      <c r="F274" s="119" t="s">
        <v>510</v>
      </c>
      <c r="G274" s="36" t="s">
        <v>523</v>
      </c>
      <c r="H274" s="36"/>
      <c r="I274" s="109" t="s">
        <v>564</v>
      </c>
    </row>
    <row r="275" spans="1:10" x14ac:dyDescent="0.2">
      <c r="A275" s="14" t="s">
        <v>313</v>
      </c>
      <c r="B275" s="147">
        <v>40087</v>
      </c>
      <c r="C275" s="135"/>
      <c r="D275" s="36" t="s">
        <v>511</v>
      </c>
      <c r="E275" s="36" t="s">
        <v>510</v>
      </c>
      <c r="F275" s="119" t="s">
        <v>510</v>
      </c>
      <c r="G275" s="36" t="s">
        <v>523</v>
      </c>
      <c r="H275" s="36"/>
      <c r="I275" s="109" t="s">
        <v>564</v>
      </c>
    </row>
    <row r="276" spans="1:10" x14ac:dyDescent="0.2">
      <c r="A276" s="14" t="s">
        <v>314</v>
      </c>
      <c r="B276" s="147">
        <v>40087</v>
      </c>
      <c r="C276" s="135"/>
      <c r="D276" s="36" t="s">
        <v>511</v>
      </c>
      <c r="E276" s="36" t="s">
        <v>510</v>
      </c>
      <c r="F276" s="119" t="s">
        <v>510</v>
      </c>
      <c r="G276" s="36" t="s">
        <v>523</v>
      </c>
      <c r="H276" s="36"/>
      <c r="I276" s="109" t="s">
        <v>564</v>
      </c>
    </row>
    <row r="277" spans="1:10" x14ac:dyDescent="0.2">
      <c r="A277" s="14" t="s">
        <v>315</v>
      </c>
      <c r="B277" s="147">
        <v>40087</v>
      </c>
      <c r="C277" s="135"/>
      <c r="D277" s="36" t="s">
        <v>511</v>
      </c>
      <c r="E277" s="36" t="s">
        <v>510</v>
      </c>
      <c r="F277" s="119" t="s">
        <v>510</v>
      </c>
      <c r="G277" s="36" t="s">
        <v>523</v>
      </c>
      <c r="H277" s="36"/>
      <c r="I277" s="109" t="s">
        <v>564</v>
      </c>
    </row>
    <row r="278" spans="1:10" x14ac:dyDescent="0.2">
      <c r="A278" s="14" t="s">
        <v>316</v>
      </c>
      <c r="B278" s="147">
        <v>40087</v>
      </c>
      <c r="C278" s="135"/>
      <c r="D278" s="36" t="s">
        <v>511</v>
      </c>
      <c r="E278" s="36" t="s">
        <v>510</v>
      </c>
      <c r="F278" s="119" t="s">
        <v>510</v>
      </c>
      <c r="G278" s="36" t="s">
        <v>523</v>
      </c>
      <c r="H278" s="36"/>
      <c r="I278" s="37" t="s">
        <v>564</v>
      </c>
      <c r="J278" s="109"/>
    </row>
    <row r="279" spans="1:10" x14ac:dyDescent="0.2">
      <c r="A279" s="14" t="s">
        <v>317</v>
      </c>
      <c r="B279" s="147">
        <v>40087</v>
      </c>
      <c r="C279" s="135"/>
      <c r="D279" s="36" t="s">
        <v>511</v>
      </c>
      <c r="E279" s="36" t="s">
        <v>510</v>
      </c>
      <c r="F279" s="119" t="s">
        <v>510</v>
      </c>
      <c r="G279" s="36" t="s">
        <v>523</v>
      </c>
      <c r="H279" s="36"/>
      <c r="I279" s="37" t="s">
        <v>564</v>
      </c>
      <c r="J279" s="109"/>
    </row>
    <row r="280" spans="1:10" s="84" customFormat="1" x14ac:dyDescent="0.2">
      <c r="A280" s="99" t="s">
        <v>318</v>
      </c>
      <c r="B280" s="147">
        <v>40087</v>
      </c>
      <c r="C280" s="135"/>
      <c r="D280" s="108" t="s">
        <v>511</v>
      </c>
      <c r="E280" s="108" t="s">
        <v>510</v>
      </c>
      <c r="F280" s="119" t="s">
        <v>510</v>
      </c>
      <c r="G280" s="108" t="s">
        <v>523</v>
      </c>
      <c r="H280" s="108"/>
      <c r="I280" s="109" t="s">
        <v>564</v>
      </c>
      <c r="J280" s="109"/>
    </row>
    <row r="281" spans="1:10" s="108" customFormat="1" x14ac:dyDescent="0.2">
      <c r="A281" s="99" t="s">
        <v>319</v>
      </c>
      <c r="B281" s="147">
        <v>41183</v>
      </c>
      <c r="C281" s="132"/>
      <c r="D281" s="108" t="s">
        <v>511</v>
      </c>
      <c r="E281" s="108" t="s">
        <v>510</v>
      </c>
      <c r="F281" s="108" t="s">
        <v>510</v>
      </c>
      <c r="G281" s="108" t="s">
        <v>523</v>
      </c>
      <c r="I281" s="109" t="s">
        <v>629</v>
      </c>
      <c r="J281" s="109"/>
    </row>
    <row r="282" spans="1:10" s="108" customFormat="1" x14ac:dyDescent="0.2">
      <c r="A282" s="99" t="s">
        <v>320</v>
      </c>
      <c r="B282" s="147">
        <v>41183</v>
      </c>
      <c r="C282" s="132"/>
      <c r="D282" s="108" t="s">
        <v>511</v>
      </c>
      <c r="E282" s="108" t="s">
        <v>510</v>
      </c>
      <c r="F282" s="108" t="s">
        <v>510</v>
      </c>
      <c r="G282" s="108" t="s">
        <v>523</v>
      </c>
      <c r="I282" s="109" t="s">
        <v>629</v>
      </c>
      <c r="J282" s="109"/>
    </row>
    <row r="283" spans="1:10" s="108" customFormat="1" x14ac:dyDescent="0.2">
      <c r="A283" s="99" t="s">
        <v>321</v>
      </c>
      <c r="B283" s="147">
        <v>41183</v>
      </c>
      <c r="C283" s="132"/>
      <c r="D283" s="108" t="s">
        <v>511</v>
      </c>
      <c r="E283" s="108" t="s">
        <v>510</v>
      </c>
      <c r="F283" s="108" t="s">
        <v>510</v>
      </c>
      <c r="G283" s="108" t="s">
        <v>523</v>
      </c>
      <c r="I283" s="109" t="s">
        <v>629</v>
      </c>
      <c r="J283" s="109"/>
    </row>
    <row r="284" spans="1:10" s="108" customFormat="1" x14ac:dyDescent="0.2">
      <c r="A284" s="99" t="s">
        <v>322</v>
      </c>
      <c r="B284" s="147">
        <v>41183</v>
      </c>
      <c r="C284" s="132"/>
      <c r="D284" s="108" t="s">
        <v>511</v>
      </c>
      <c r="E284" s="108" t="s">
        <v>510</v>
      </c>
      <c r="F284" s="108" t="s">
        <v>510</v>
      </c>
      <c r="G284" s="108" t="s">
        <v>523</v>
      </c>
      <c r="I284" s="109" t="s">
        <v>629</v>
      </c>
      <c r="J284" s="109"/>
    </row>
    <row r="285" spans="1:10" s="108" customFormat="1" x14ac:dyDescent="0.2">
      <c r="A285" s="99" t="s">
        <v>323</v>
      </c>
      <c r="B285" s="147">
        <v>41183</v>
      </c>
      <c r="C285" s="135"/>
      <c r="D285" s="108" t="s">
        <v>511</v>
      </c>
      <c r="E285" s="108" t="s">
        <v>510</v>
      </c>
      <c r="F285" s="108" t="s">
        <v>510</v>
      </c>
      <c r="G285" s="108" t="s">
        <v>523</v>
      </c>
      <c r="I285" s="109" t="s">
        <v>631</v>
      </c>
      <c r="J285" s="109"/>
    </row>
    <row r="286" spans="1:10" x14ac:dyDescent="0.2">
      <c r="A286" s="14" t="s">
        <v>324</v>
      </c>
      <c r="B286" s="148">
        <v>38626</v>
      </c>
      <c r="C286" s="134"/>
      <c r="D286" s="36" t="s">
        <v>511</v>
      </c>
      <c r="E286" s="36" t="s">
        <v>510</v>
      </c>
      <c r="F286" s="36" t="s">
        <v>510</v>
      </c>
      <c r="G286" s="36" t="s">
        <v>523</v>
      </c>
      <c r="H286" s="36"/>
      <c r="I286" s="37" t="s">
        <v>535</v>
      </c>
    </row>
    <row r="287" spans="1:10" x14ac:dyDescent="0.2">
      <c r="A287" s="14" t="s">
        <v>325</v>
      </c>
      <c r="B287" s="148">
        <v>38626</v>
      </c>
      <c r="C287" s="64"/>
      <c r="D287" s="36" t="s">
        <v>511</v>
      </c>
      <c r="E287" s="36" t="s">
        <v>510</v>
      </c>
      <c r="F287" s="36" t="s">
        <v>510</v>
      </c>
      <c r="G287" s="36" t="s">
        <v>523</v>
      </c>
      <c r="H287" s="36"/>
      <c r="I287" s="37" t="s">
        <v>535</v>
      </c>
    </row>
    <row r="288" spans="1:10" x14ac:dyDescent="0.2">
      <c r="A288" s="14" t="s">
        <v>326</v>
      </c>
      <c r="B288" s="148">
        <v>38626</v>
      </c>
      <c r="C288" s="64"/>
      <c r="D288" s="36" t="s">
        <v>511</v>
      </c>
      <c r="E288" s="36" t="s">
        <v>510</v>
      </c>
      <c r="F288" s="36" t="s">
        <v>510</v>
      </c>
      <c r="G288" s="36" t="s">
        <v>523</v>
      </c>
      <c r="H288" s="36"/>
      <c r="I288" s="37" t="s">
        <v>535</v>
      </c>
    </row>
    <row r="289" spans="1:9" x14ac:dyDescent="0.2">
      <c r="A289" s="14" t="s">
        <v>327</v>
      </c>
      <c r="B289" s="148">
        <v>38626</v>
      </c>
      <c r="C289" s="64"/>
      <c r="D289" s="36" t="s">
        <v>511</v>
      </c>
      <c r="E289" s="36" t="s">
        <v>510</v>
      </c>
      <c r="F289" s="36" t="s">
        <v>510</v>
      </c>
      <c r="G289" s="36" t="s">
        <v>523</v>
      </c>
      <c r="H289" s="36"/>
      <c r="I289" s="37" t="s">
        <v>535</v>
      </c>
    </row>
    <row r="290" spans="1:9" x14ac:dyDescent="0.2">
      <c r="A290" s="14" t="s">
        <v>328</v>
      </c>
      <c r="B290" s="148">
        <v>38626</v>
      </c>
      <c r="C290" s="64"/>
      <c r="D290" s="36" t="s">
        <v>511</v>
      </c>
      <c r="E290" s="36" t="s">
        <v>510</v>
      </c>
      <c r="F290" s="36" t="s">
        <v>510</v>
      </c>
      <c r="G290" s="36" t="s">
        <v>523</v>
      </c>
      <c r="H290" s="36"/>
      <c r="I290" s="37" t="s">
        <v>535</v>
      </c>
    </row>
    <row r="291" spans="1:9" x14ac:dyDescent="0.2">
      <c r="A291" s="99" t="s">
        <v>329</v>
      </c>
      <c r="B291" s="148">
        <v>38626</v>
      </c>
      <c r="C291" s="133"/>
      <c r="D291" s="36" t="s">
        <v>511</v>
      </c>
      <c r="E291" s="36" t="s">
        <v>510</v>
      </c>
      <c r="F291" s="36" t="s">
        <v>510</v>
      </c>
      <c r="G291" s="36" t="s">
        <v>523</v>
      </c>
      <c r="H291" s="36"/>
      <c r="I291" s="37" t="s">
        <v>535</v>
      </c>
    </row>
    <row r="292" spans="1:9" x14ac:dyDescent="0.2">
      <c r="A292" s="99" t="s">
        <v>330</v>
      </c>
      <c r="B292" s="148">
        <v>38626</v>
      </c>
      <c r="C292" s="133"/>
      <c r="D292" s="36" t="s">
        <v>511</v>
      </c>
      <c r="E292" s="36" t="s">
        <v>510</v>
      </c>
      <c r="F292" s="36" t="s">
        <v>510</v>
      </c>
      <c r="G292" s="36" t="s">
        <v>523</v>
      </c>
      <c r="H292" s="36"/>
      <c r="I292" s="37" t="s">
        <v>535</v>
      </c>
    </row>
    <row r="293" spans="1:9" x14ac:dyDescent="0.2">
      <c r="A293" s="99" t="s">
        <v>331</v>
      </c>
      <c r="B293" s="148">
        <v>38626</v>
      </c>
      <c r="C293" s="133"/>
      <c r="D293" s="36" t="s">
        <v>511</v>
      </c>
      <c r="E293" s="36" t="s">
        <v>510</v>
      </c>
      <c r="F293" s="36" t="s">
        <v>510</v>
      </c>
      <c r="G293" s="36" t="s">
        <v>523</v>
      </c>
      <c r="H293" s="36"/>
      <c r="I293" s="37" t="s">
        <v>535</v>
      </c>
    </row>
    <row r="294" spans="1:9" x14ac:dyDescent="0.2">
      <c r="A294" s="99" t="s">
        <v>332</v>
      </c>
      <c r="B294" s="148">
        <v>38626</v>
      </c>
      <c r="C294" s="133"/>
      <c r="D294" s="36" t="s">
        <v>511</v>
      </c>
      <c r="E294" s="36" t="s">
        <v>510</v>
      </c>
      <c r="F294" s="36" t="s">
        <v>510</v>
      </c>
      <c r="G294" s="36" t="s">
        <v>523</v>
      </c>
      <c r="H294" s="36"/>
      <c r="I294" s="37" t="s">
        <v>535</v>
      </c>
    </row>
    <row r="295" spans="1:9" x14ac:dyDescent="0.2">
      <c r="A295" s="99" t="s">
        <v>333</v>
      </c>
      <c r="B295" s="148">
        <v>38626</v>
      </c>
      <c r="C295" s="133"/>
      <c r="D295" s="36" t="s">
        <v>511</v>
      </c>
      <c r="E295" s="36" t="s">
        <v>510</v>
      </c>
      <c r="F295" s="36" t="s">
        <v>510</v>
      </c>
      <c r="G295" s="36" t="s">
        <v>523</v>
      </c>
      <c r="H295" s="36"/>
      <c r="I295" s="37" t="s">
        <v>535</v>
      </c>
    </row>
    <row r="296" spans="1:9" x14ac:dyDescent="0.2">
      <c r="A296" s="10" t="s">
        <v>7</v>
      </c>
      <c r="B296" s="147">
        <v>39356</v>
      </c>
      <c r="D296" s="36" t="s">
        <v>510</v>
      </c>
      <c r="E296" s="36" t="s">
        <v>510</v>
      </c>
      <c r="F296" s="36" t="s">
        <v>511</v>
      </c>
      <c r="G296" s="36" t="s">
        <v>569</v>
      </c>
      <c r="H296" s="36"/>
      <c r="I296" s="37" t="s">
        <v>528</v>
      </c>
    </row>
    <row r="297" spans="1:9" x14ac:dyDescent="0.2">
      <c r="A297" s="10" t="s">
        <v>17</v>
      </c>
      <c r="B297" s="147">
        <v>39356</v>
      </c>
      <c r="D297" s="36" t="s">
        <v>510</v>
      </c>
      <c r="E297" s="36" t="s">
        <v>510</v>
      </c>
      <c r="F297" s="36" t="s">
        <v>511</v>
      </c>
      <c r="G297" s="36" t="s">
        <v>569</v>
      </c>
      <c r="H297" s="36"/>
      <c r="I297" s="37" t="s">
        <v>528</v>
      </c>
    </row>
    <row r="298" spans="1:9" x14ac:dyDescent="0.2">
      <c r="A298" s="10" t="s">
        <v>8</v>
      </c>
      <c r="B298" s="147">
        <v>39356</v>
      </c>
      <c r="D298" s="36" t="s">
        <v>510</v>
      </c>
      <c r="E298" s="36" t="s">
        <v>510</v>
      </c>
      <c r="F298" s="36" t="s">
        <v>511</v>
      </c>
      <c r="G298" s="36" t="s">
        <v>569</v>
      </c>
      <c r="H298" s="36"/>
      <c r="I298" s="37" t="s">
        <v>528</v>
      </c>
    </row>
    <row r="299" spans="1:9" x14ac:dyDescent="0.2">
      <c r="A299" s="10" t="s">
        <v>9</v>
      </c>
      <c r="B299" s="147">
        <v>39356</v>
      </c>
      <c r="D299" s="36" t="s">
        <v>510</v>
      </c>
      <c r="E299" s="36" t="s">
        <v>510</v>
      </c>
      <c r="F299" s="36" t="s">
        <v>511</v>
      </c>
      <c r="G299" s="36" t="s">
        <v>569</v>
      </c>
      <c r="H299" s="36"/>
      <c r="I299" s="37" t="s">
        <v>528</v>
      </c>
    </row>
    <row r="300" spans="1:9" x14ac:dyDescent="0.2">
      <c r="A300" s="10" t="s">
        <v>10</v>
      </c>
      <c r="B300" s="147">
        <v>39356</v>
      </c>
      <c r="D300" s="36" t="s">
        <v>510</v>
      </c>
      <c r="E300" s="36" t="s">
        <v>510</v>
      </c>
      <c r="F300" s="36" t="s">
        <v>511</v>
      </c>
      <c r="G300" s="36" t="s">
        <v>569</v>
      </c>
      <c r="H300" s="36"/>
      <c r="I300" s="37" t="s">
        <v>528</v>
      </c>
    </row>
    <row r="301" spans="1:9" x14ac:dyDescent="0.2">
      <c r="A301" s="10" t="s">
        <v>11</v>
      </c>
      <c r="B301" s="147">
        <v>39356</v>
      </c>
      <c r="D301" s="36" t="s">
        <v>510</v>
      </c>
      <c r="E301" s="36" t="s">
        <v>510</v>
      </c>
      <c r="F301" s="36" t="s">
        <v>511</v>
      </c>
      <c r="G301" s="36" t="s">
        <v>569</v>
      </c>
      <c r="H301" s="36"/>
      <c r="I301" s="37" t="s">
        <v>528</v>
      </c>
    </row>
    <row r="302" spans="1:9" x14ac:dyDescent="0.2">
      <c r="A302" s="97" t="s">
        <v>12</v>
      </c>
      <c r="B302" s="147">
        <v>39356</v>
      </c>
      <c r="D302" s="36" t="s">
        <v>510</v>
      </c>
      <c r="E302" s="36" t="s">
        <v>510</v>
      </c>
      <c r="F302" s="36" t="s">
        <v>511</v>
      </c>
      <c r="G302" s="108" t="s">
        <v>569</v>
      </c>
      <c r="H302" s="108"/>
      <c r="I302" s="37" t="s">
        <v>528</v>
      </c>
    </row>
    <row r="303" spans="1:9" x14ac:dyDescent="0.2">
      <c r="A303" s="97" t="s">
        <v>13</v>
      </c>
      <c r="B303" s="147">
        <v>39356</v>
      </c>
      <c r="D303" s="36" t="s">
        <v>510</v>
      </c>
      <c r="E303" s="36" t="s">
        <v>510</v>
      </c>
      <c r="F303" s="36" t="s">
        <v>511</v>
      </c>
      <c r="G303" s="36" t="s">
        <v>569</v>
      </c>
      <c r="H303" s="36"/>
      <c r="I303" s="37" t="s">
        <v>528</v>
      </c>
    </row>
    <row r="304" spans="1:9" x14ac:dyDescent="0.2">
      <c r="A304" s="97" t="s">
        <v>14</v>
      </c>
      <c r="B304" s="147">
        <v>39356</v>
      </c>
      <c r="D304" s="36" t="s">
        <v>510</v>
      </c>
      <c r="E304" s="36" t="s">
        <v>510</v>
      </c>
      <c r="F304" s="36" t="s">
        <v>511</v>
      </c>
      <c r="G304" s="36" t="s">
        <v>569</v>
      </c>
      <c r="H304" s="36"/>
      <c r="I304" s="37" t="s">
        <v>528</v>
      </c>
    </row>
    <row r="305" spans="1:9" x14ac:dyDescent="0.2">
      <c r="A305" s="97" t="s">
        <v>15</v>
      </c>
      <c r="B305" s="147">
        <v>39356</v>
      </c>
      <c r="D305" s="36" t="s">
        <v>510</v>
      </c>
      <c r="E305" s="36" t="s">
        <v>510</v>
      </c>
      <c r="F305" s="36" t="s">
        <v>511</v>
      </c>
      <c r="G305" s="36" t="s">
        <v>569</v>
      </c>
      <c r="H305" s="36"/>
      <c r="I305" s="37" t="s">
        <v>528</v>
      </c>
    </row>
    <row r="306" spans="1:9" x14ac:dyDescent="0.2">
      <c r="A306" s="97" t="s">
        <v>16</v>
      </c>
      <c r="B306" s="147">
        <v>39356</v>
      </c>
      <c r="D306" s="36" t="s">
        <v>510</v>
      </c>
      <c r="E306" s="36" t="s">
        <v>510</v>
      </c>
      <c r="F306" s="36" t="s">
        <v>511</v>
      </c>
      <c r="G306" s="36" t="s">
        <v>569</v>
      </c>
      <c r="H306" s="36"/>
      <c r="I306" s="37" t="s">
        <v>528</v>
      </c>
    </row>
    <row r="307" spans="1:9" x14ac:dyDescent="0.2">
      <c r="A307" s="33" t="s">
        <v>611</v>
      </c>
      <c r="B307" s="147">
        <v>40452</v>
      </c>
      <c r="D307" s="36" t="s">
        <v>510</v>
      </c>
      <c r="E307" s="36" t="s">
        <v>511</v>
      </c>
      <c r="F307" s="36" t="s">
        <v>510</v>
      </c>
      <c r="G307" s="119" t="s">
        <v>529</v>
      </c>
      <c r="H307" s="129" t="s">
        <v>521</v>
      </c>
      <c r="I307" s="37" t="s">
        <v>612</v>
      </c>
    </row>
    <row r="308" spans="1:9" x14ac:dyDescent="0.2">
      <c r="A308" s="33" t="s">
        <v>74</v>
      </c>
      <c r="B308" s="147">
        <v>38991</v>
      </c>
      <c r="D308" s="36" t="s">
        <v>511</v>
      </c>
      <c r="E308" s="36" t="s">
        <v>510</v>
      </c>
      <c r="F308" s="36" t="s">
        <v>510</v>
      </c>
      <c r="G308" s="36" t="s">
        <v>523</v>
      </c>
      <c r="H308" s="36"/>
      <c r="I308" s="37" t="s">
        <v>536</v>
      </c>
    </row>
    <row r="309" spans="1:9" x14ac:dyDescent="0.2">
      <c r="A309" s="33" t="s">
        <v>75</v>
      </c>
      <c r="B309" s="147">
        <v>38991</v>
      </c>
      <c r="D309" s="36" t="s">
        <v>511</v>
      </c>
      <c r="E309" s="36" t="s">
        <v>510</v>
      </c>
      <c r="F309" s="36" t="s">
        <v>510</v>
      </c>
      <c r="G309" s="36" t="s">
        <v>523</v>
      </c>
      <c r="H309" s="36"/>
      <c r="I309" s="37" t="s">
        <v>536</v>
      </c>
    </row>
    <row r="310" spans="1:9" x14ac:dyDescent="0.2">
      <c r="A310" s="33" t="s">
        <v>76</v>
      </c>
      <c r="B310" s="147">
        <v>38991</v>
      </c>
      <c r="D310" s="36" t="s">
        <v>511</v>
      </c>
      <c r="E310" s="36" t="s">
        <v>510</v>
      </c>
      <c r="F310" s="36" t="s">
        <v>510</v>
      </c>
      <c r="G310" s="36" t="s">
        <v>523</v>
      </c>
      <c r="H310" s="36"/>
      <c r="I310" s="37" t="s">
        <v>536</v>
      </c>
    </row>
    <row r="311" spans="1:9" x14ac:dyDescent="0.2">
      <c r="A311" s="105" t="s">
        <v>77</v>
      </c>
      <c r="B311" s="147">
        <v>38991</v>
      </c>
      <c r="C311" s="135"/>
      <c r="D311" s="36" t="s">
        <v>511</v>
      </c>
      <c r="E311" s="36" t="s">
        <v>510</v>
      </c>
      <c r="F311" s="36" t="s">
        <v>510</v>
      </c>
      <c r="G311" s="36" t="s">
        <v>523</v>
      </c>
      <c r="H311" s="36"/>
      <c r="I311" s="37" t="s">
        <v>536</v>
      </c>
    </row>
    <row r="312" spans="1:9" x14ac:dyDescent="0.2">
      <c r="A312" s="105" t="s">
        <v>78</v>
      </c>
      <c r="B312" s="147">
        <v>38991</v>
      </c>
      <c r="D312" s="36" t="s">
        <v>511</v>
      </c>
      <c r="E312" s="36" t="s">
        <v>510</v>
      </c>
      <c r="F312" s="36" t="s">
        <v>510</v>
      </c>
      <c r="G312" s="36" t="s">
        <v>523</v>
      </c>
      <c r="H312" s="36"/>
      <c r="I312" s="37" t="s">
        <v>536</v>
      </c>
    </row>
    <row r="313" spans="1:9" x14ac:dyDescent="0.2">
      <c r="A313" s="33" t="s">
        <v>79</v>
      </c>
      <c r="B313" s="147">
        <v>38991</v>
      </c>
      <c r="D313" s="36" t="s">
        <v>511</v>
      </c>
      <c r="E313" s="36" t="s">
        <v>510</v>
      </c>
      <c r="F313" s="108" t="s">
        <v>510</v>
      </c>
      <c r="G313" s="36" t="s">
        <v>523</v>
      </c>
      <c r="H313" s="36"/>
      <c r="I313" s="37" t="s">
        <v>536</v>
      </c>
    </row>
    <row r="314" spans="1:9" x14ac:dyDescent="0.2">
      <c r="A314" s="33" t="s">
        <v>80</v>
      </c>
      <c r="B314" s="147">
        <v>38991</v>
      </c>
      <c r="D314" s="36" t="s">
        <v>511</v>
      </c>
      <c r="E314" s="36" t="s">
        <v>510</v>
      </c>
      <c r="F314" s="108" t="s">
        <v>510</v>
      </c>
      <c r="G314" s="36" t="s">
        <v>523</v>
      </c>
      <c r="H314" s="36"/>
      <c r="I314" s="37" t="s">
        <v>536</v>
      </c>
    </row>
    <row r="315" spans="1:9" x14ac:dyDescent="0.2">
      <c r="A315" s="33" t="s">
        <v>81</v>
      </c>
      <c r="B315" s="147">
        <v>38991</v>
      </c>
      <c r="D315" s="36" t="s">
        <v>511</v>
      </c>
      <c r="E315" s="36" t="s">
        <v>510</v>
      </c>
      <c r="F315" s="108" t="s">
        <v>510</v>
      </c>
      <c r="G315" s="36" t="s">
        <v>523</v>
      </c>
      <c r="H315" s="36"/>
      <c r="I315" s="37" t="s">
        <v>536</v>
      </c>
    </row>
    <row r="316" spans="1:9" x14ac:dyDescent="0.2">
      <c r="A316" s="99" t="s">
        <v>334</v>
      </c>
      <c r="B316" s="148">
        <v>37895</v>
      </c>
      <c r="C316" s="133"/>
      <c r="D316" s="36" t="s">
        <v>511</v>
      </c>
      <c r="E316" s="36" t="s">
        <v>510</v>
      </c>
      <c r="F316" s="108" t="s">
        <v>510</v>
      </c>
      <c r="G316" s="36" t="s">
        <v>523</v>
      </c>
      <c r="H316" s="36"/>
    </row>
    <row r="317" spans="1:9" x14ac:dyDescent="0.2">
      <c r="A317" s="14" t="s">
        <v>335</v>
      </c>
      <c r="B317" s="147">
        <v>38261</v>
      </c>
      <c r="C317" s="135"/>
      <c r="D317" s="36" t="s">
        <v>510</v>
      </c>
      <c r="E317" s="36" t="s">
        <v>510</v>
      </c>
      <c r="F317" s="36" t="s">
        <v>511</v>
      </c>
      <c r="G317" s="36" t="s">
        <v>569</v>
      </c>
      <c r="H317" s="36"/>
      <c r="I317" s="37" t="s">
        <v>524</v>
      </c>
    </row>
    <row r="318" spans="1:9" x14ac:dyDescent="0.2">
      <c r="A318" s="105" t="s">
        <v>560</v>
      </c>
      <c r="B318" s="147">
        <v>40087</v>
      </c>
      <c r="D318" s="36" t="s">
        <v>511</v>
      </c>
      <c r="E318" s="36" t="s">
        <v>510</v>
      </c>
      <c r="F318" s="119" t="s">
        <v>510</v>
      </c>
      <c r="G318" s="36" t="s">
        <v>523</v>
      </c>
      <c r="H318" s="36"/>
      <c r="I318" s="37" t="s">
        <v>564</v>
      </c>
    </row>
    <row r="319" spans="1:9" x14ac:dyDescent="0.2">
      <c r="A319" s="105" t="s">
        <v>561</v>
      </c>
      <c r="B319" s="147">
        <v>40087</v>
      </c>
      <c r="D319" s="36" t="s">
        <v>511</v>
      </c>
      <c r="E319" s="36" t="s">
        <v>510</v>
      </c>
      <c r="F319" s="119" t="s">
        <v>510</v>
      </c>
      <c r="G319" s="36" t="s">
        <v>523</v>
      </c>
      <c r="H319" s="36"/>
      <c r="I319" s="37" t="s">
        <v>564</v>
      </c>
    </row>
    <row r="320" spans="1:9" x14ac:dyDescent="0.2">
      <c r="A320" s="105" t="s">
        <v>562</v>
      </c>
      <c r="B320" s="147">
        <v>40087</v>
      </c>
      <c r="D320" s="36" t="s">
        <v>511</v>
      </c>
      <c r="E320" s="36" t="s">
        <v>510</v>
      </c>
      <c r="F320" s="119" t="s">
        <v>510</v>
      </c>
      <c r="G320" s="36" t="s">
        <v>523</v>
      </c>
      <c r="H320" s="36"/>
      <c r="I320" s="37" t="s">
        <v>564</v>
      </c>
    </row>
    <row r="321" spans="1:9" x14ac:dyDescent="0.2">
      <c r="A321" s="105" t="s">
        <v>563</v>
      </c>
      <c r="B321" s="147">
        <v>40087</v>
      </c>
      <c r="D321" s="36" t="s">
        <v>511</v>
      </c>
      <c r="E321" s="36" t="s">
        <v>510</v>
      </c>
      <c r="F321" s="119" t="s">
        <v>510</v>
      </c>
      <c r="G321" s="36" t="s">
        <v>523</v>
      </c>
      <c r="H321" s="36"/>
      <c r="I321" s="37" t="s">
        <v>564</v>
      </c>
    </row>
    <row r="322" spans="1:9" x14ac:dyDescent="0.2">
      <c r="A322" s="14" t="s">
        <v>336</v>
      </c>
      <c r="B322" s="147">
        <v>40817</v>
      </c>
      <c r="D322" s="36" t="s">
        <v>511</v>
      </c>
      <c r="E322" s="36" t="s">
        <v>510</v>
      </c>
      <c r="F322" s="36" t="s">
        <v>510</v>
      </c>
      <c r="G322" s="36" t="s">
        <v>523</v>
      </c>
      <c r="H322" s="36"/>
      <c r="I322" s="37" t="s">
        <v>613</v>
      </c>
    </row>
    <row r="323" spans="1:9" x14ac:dyDescent="0.2">
      <c r="A323" s="14" t="s">
        <v>337</v>
      </c>
      <c r="B323" s="147">
        <v>37895</v>
      </c>
      <c r="D323" s="36" t="s">
        <v>510</v>
      </c>
      <c r="E323" s="36" t="s">
        <v>510</v>
      </c>
      <c r="F323" s="36" t="s">
        <v>511</v>
      </c>
      <c r="G323" s="36" t="s">
        <v>569</v>
      </c>
      <c r="H323" s="36"/>
    </row>
    <row r="324" spans="1:9" x14ac:dyDescent="0.2">
      <c r="A324" s="14" t="s">
        <v>338</v>
      </c>
      <c r="B324" s="147">
        <v>37895</v>
      </c>
      <c r="D324" s="36" t="s">
        <v>510</v>
      </c>
      <c r="E324" s="36" t="s">
        <v>510</v>
      </c>
      <c r="F324" s="36" t="s">
        <v>511</v>
      </c>
      <c r="G324" s="36" t="s">
        <v>569</v>
      </c>
      <c r="H324" s="36"/>
    </row>
    <row r="325" spans="1:9" x14ac:dyDescent="0.2">
      <c r="A325" s="14" t="s">
        <v>339</v>
      </c>
      <c r="B325" s="147">
        <v>37895</v>
      </c>
      <c r="D325" s="36" t="s">
        <v>510</v>
      </c>
      <c r="E325" s="36" t="s">
        <v>510</v>
      </c>
      <c r="F325" s="36" t="s">
        <v>511</v>
      </c>
      <c r="G325" s="36" t="s">
        <v>569</v>
      </c>
      <c r="H325" s="36"/>
    </row>
    <row r="326" spans="1:9" x14ac:dyDescent="0.2">
      <c r="A326" s="14" t="s">
        <v>340</v>
      </c>
      <c r="B326" s="147">
        <v>40452</v>
      </c>
      <c r="D326" s="36" t="s">
        <v>511</v>
      </c>
      <c r="E326" s="36" t="s">
        <v>510</v>
      </c>
      <c r="F326" s="36" t="s">
        <v>510</v>
      </c>
      <c r="G326" s="36" t="s">
        <v>523</v>
      </c>
      <c r="H326" s="36"/>
      <c r="I326" s="37" t="s">
        <v>612</v>
      </c>
    </row>
    <row r="327" spans="1:9" x14ac:dyDescent="0.2">
      <c r="A327" s="14" t="s">
        <v>341</v>
      </c>
      <c r="B327" s="147">
        <v>37895</v>
      </c>
      <c r="C327" s="135"/>
      <c r="D327" s="36" t="s">
        <v>510</v>
      </c>
      <c r="E327" s="36" t="s">
        <v>510</v>
      </c>
      <c r="F327" s="36" t="s">
        <v>511</v>
      </c>
      <c r="G327" s="36" t="s">
        <v>569</v>
      </c>
      <c r="H327" s="36"/>
    </row>
    <row r="328" spans="1:9" x14ac:dyDescent="0.2">
      <c r="A328" s="14" t="s">
        <v>342</v>
      </c>
      <c r="B328" s="147">
        <v>37895</v>
      </c>
      <c r="C328" s="135"/>
      <c r="D328" s="36" t="s">
        <v>510</v>
      </c>
      <c r="E328" s="36" t="s">
        <v>510</v>
      </c>
      <c r="F328" s="36" t="s">
        <v>511</v>
      </c>
      <c r="G328" s="36" t="s">
        <v>569</v>
      </c>
      <c r="H328" s="36"/>
    </row>
    <row r="329" spans="1:9" x14ac:dyDescent="0.2">
      <c r="A329" s="14" t="s">
        <v>343</v>
      </c>
      <c r="B329" s="147">
        <v>37895</v>
      </c>
      <c r="C329" s="135"/>
      <c r="D329" s="36" t="s">
        <v>510</v>
      </c>
      <c r="E329" s="36" t="s">
        <v>510</v>
      </c>
      <c r="F329" s="36" t="s">
        <v>511</v>
      </c>
      <c r="G329" s="36" t="s">
        <v>569</v>
      </c>
      <c r="H329" s="36"/>
    </row>
    <row r="330" spans="1:9" x14ac:dyDescent="0.2">
      <c r="A330" s="99" t="s">
        <v>344</v>
      </c>
      <c r="B330" s="147">
        <v>37895</v>
      </c>
      <c r="C330" s="135"/>
      <c r="D330" s="36" t="s">
        <v>510</v>
      </c>
      <c r="E330" s="36" t="s">
        <v>510</v>
      </c>
      <c r="F330" s="36" t="s">
        <v>511</v>
      </c>
      <c r="G330" s="36" t="s">
        <v>569</v>
      </c>
      <c r="H330" s="36"/>
    </row>
    <row r="331" spans="1:9" x14ac:dyDescent="0.2">
      <c r="A331" s="14" t="s">
        <v>345</v>
      </c>
      <c r="B331" s="147">
        <v>37895</v>
      </c>
      <c r="C331" s="135"/>
      <c r="D331" s="36" t="s">
        <v>510</v>
      </c>
      <c r="E331" s="36" t="s">
        <v>510</v>
      </c>
      <c r="F331" s="36" t="s">
        <v>511</v>
      </c>
      <c r="G331" s="36" t="s">
        <v>569</v>
      </c>
      <c r="H331" s="36"/>
    </row>
    <row r="332" spans="1:9" x14ac:dyDescent="0.2">
      <c r="A332" s="14" t="s">
        <v>346</v>
      </c>
      <c r="B332" s="148">
        <v>37895</v>
      </c>
      <c r="C332" s="133"/>
      <c r="D332" s="36" t="s">
        <v>511</v>
      </c>
      <c r="E332" s="36" t="s">
        <v>510</v>
      </c>
      <c r="F332" s="36" t="s">
        <v>510</v>
      </c>
      <c r="G332" s="36" t="s">
        <v>523</v>
      </c>
      <c r="H332" s="36"/>
      <c r="I332" s="109"/>
    </row>
    <row r="333" spans="1:9" x14ac:dyDescent="0.2">
      <c r="A333" s="14" t="s">
        <v>347</v>
      </c>
      <c r="B333" s="148">
        <v>37895</v>
      </c>
      <c r="C333" s="133"/>
      <c r="D333" s="36" t="s">
        <v>511</v>
      </c>
      <c r="E333" s="36" t="s">
        <v>510</v>
      </c>
      <c r="F333" s="108" t="s">
        <v>510</v>
      </c>
      <c r="G333" s="36" t="s">
        <v>523</v>
      </c>
      <c r="H333" s="36"/>
    </row>
    <row r="334" spans="1:9" x14ac:dyDescent="0.2">
      <c r="A334" s="14" t="s">
        <v>348</v>
      </c>
      <c r="B334" s="148">
        <v>37895</v>
      </c>
      <c r="C334" s="133"/>
      <c r="D334" s="36" t="s">
        <v>511</v>
      </c>
      <c r="E334" s="36" t="s">
        <v>510</v>
      </c>
      <c r="F334" s="36" t="s">
        <v>510</v>
      </c>
      <c r="G334" s="36" t="s">
        <v>523</v>
      </c>
      <c r="H334" s="36"/>
      <c r="I334" s="109"/>
    </row>
    <row r="335" spans="1:9" x14ac:dyDescent="0.2">
      <c r="A335" s="97" t="s">
        <v>349</v>
      </c>
      <c r="B335" s="148">
        <v>37895</v>
      </c>
      <c r="C335" s="136"/>
      <c r="D335" s="36" t="s">
        <v>511</v>
      </c>
      <c r="E335" s="36" t="s">
        <v>510</v>
      </c>
      <c r="F335" s="108" t="s">
        <v>510</v>
      </c>
      <c r="G335" s="36" t="s">
        <v>523</v>
      </c>
      <c r="H335" s="36"/>
    </row>
    <row r="336" spans="1:9" x14ac:dyDescent="0.2">
      <c r="A336" s="14" t="s">
        <v>350</v>
      </c>
      <c r="B336" s="148">
        <v>37895</v>
      </c>
      <c r="C336" s="133"/>
      <c r="D336" s="36" t="s">
        <v>511</v>
      </c>
      <c r="E336" s="36" t="s">
        <v>510</v>
      </c>
      <c r="F336" s="36" t="s">
        <v>510</v>
      </c>
      <c r="G336" s="36" t="s">
        <v>523</v>
      </c>
      <c r="H336" s="36"/>
      <c r="I336" s="109"/>
    </row>
    <row r="337" spans="1:10" x14ac:dyDescent="0.2">
      <c r="A337" s="14" t="s">
        <v>351</v>
      </c>
      <c r="B337" s="147">
        <v>40087</v>
      </c>
      <c r="C337" s="135"/>
      <c r="D337" s="36" t="s">
        <v>511</v>
      </c>
      <c r="E337" s="36" t="s">
        <v>510</v>
      </c>
      <c r="F337" s="119" t="s">
        <v>510</v>
      </c>
      <c r="G337" s="36" t="s">
        <v>523</v>
      </c>
      <c r="H337" s="36"/>
      <c r="I337" s="109" t="s">
        <v>564</v>
      </c>
    </row>
    <row r="338" spans="1:10" x14ac:dyDescent="0.2">
      <c r="A338" s="14" t="s">
        <v>352</v>
      </c>
      <c r="B338" s="147">
        <v>40087</v>
      </c>
      <c r="C338" s="135"/>
      <c r="D338" s="36" t="s">
        <v>511</v>
      </c>
      <c r="E338" s="36" t="s">
        <v>510</v>
      </c>
      <c r="F338" s="119" t="s">
        <v>510</v>
      </c>
      <c r="G338" s="36" t="s">
        <v>523</v>
      </c>
      <c r="H338" s="36"/>
      <c r="I338" s="109" t="s">
        <v>564</v>
      </c>
    </row>
    <row r="339" spans="1:10" x14ac:dyDescent="0.2">
      <c r="A339" s="14" t="s">
        <v>353</v>
      </c>
      <c r="B339" s="147">
        <v>40087</v>
      </c>
      <c r="C339" s="135"/>
      <c r="D339" s="36" t="s">
        <v>511</v>
      </c>
      <c r="E339" s="36" t="s">
        <v>510</v>
      </c>
      <c r="F339" s="119" t="s">
        <v>510</v>
      </c>
      <c r="G339" s="36" t="s">
        <v>523</v>
      </c>
      <c r="H339" s="36"/>
      <c r="I339" s="109" t="s">
        <v>564</v>
      </c>
    </row>
    <row r="340" spans="1:10" x14ac:dyDescent="0.2">
      <c r="A340" s="14" t="s">
        <v>354</v>
      </c>
      <c r="B340" s="147">
        <v>40087</v>
      </c>
      <c r="C340" s="135"/>
      <c r="D340" s="36" t="s">
        <v>511</v>
      </c>
      <c r="E340" s="36" t="s">
        <v>510</v>
      </c>
      <c r="F340" s="119" t="s">
        <v>510</v>
      </c>
      <c r="G340" s="36" t="s">
        <v>523</v>
      </c>
      <c r="H340" s="36"/>
      <c r="I340" s="109" t="s">
        <v>564</v>
      </c>
    </row>
    <row r="341" spans="1:10" x14ac:dyDescent="0.2">
      <c r="A341" s="14" t="s">
        <v>355</v>
      </c>
      <c r="B341" s="147">
        <v>40087</v>
      </c>
      <c r="C341" s="135"/>
      <c r="D341" s="36" t="s">
        <v>511</v>
      </c>
      <c r="E341" s="36" t="s">
        <v>510</v>
      </c>
      <c r="F341" s="119" t="s">
        <v>510</v>
      </c>
      <c r="G341" s="36" t="s">
        <v>523</v>
      </c>
      <c r="H341" s="36"/>
      <c r="I341" s="109" t="s">
        <v>564</v>
      </c>
      <c r="J341" s="109"/>
    </row>
    <row r="342" spans="1:10" x14ac:dyDescent="0.2">
      <c r="A342" s="14" t="s">
        <v>356</v>
      </c>
      <c r="B342" s="147">
        <v>40087</v>
      </c>
      <c r="C342" s="135"/>
      <c r="D342" s="36" t="s">
        <v>511</v>
      </c>
      <c r="E342" s="36" t="s">
        <v>510</v>
      </c>
      <c r="F342" s="119" t="s">
        <v>510</v>
      </c>
      <c r="G342" s="36" t="s">
        <v>523</v>
      </c>
      <c r="H342" s="36"/>
      <c r="I342" s="37" t="s">
        <v>564</v>
      </c>
    </row>
    <row r="343" spans="1:10" x14ac:dyDescent="0.2">
      <c r="A343" s="14" t="s">
        <v>357</v>
      </c>
      <c r="B343" s="147">
        <v>40087</v>
      </c>
      <c r="C343" s="135"/>
      <c r="D343" s="36" t="s">
        <v>511</v>
      </c>
      <c r="E343" s="36" t="s">
        <v>510</v>
      </c>
      <c r="F343" s="119" t="s">
        <v>510</v>
      </c>
      <c r="G343" s="36" t="s">
        <v>523</v>
      </c>
      <c r="H343" s="36"/>
      <c r="I343" s="37" t="s">
        <v>564</v>
      </c>
    </row>
    <row r="344" spans="1:10" ht="33.75" x14ac:dyDescent="0.2">
      <c r="A344" s="14" t="s">
        <v>87</v>
      </c>
      <c r="B344" s="147">
        <v>39722</v>
      </c>
      <c r="D344" s="36" t="s">
        <v>510</v>
      </c>
      <c r="E344" s="36" t="s">
        <v>511</v>
      </c>
      <c r="F344" s="108" t="s">
        <v>510</v>
      </c>
      <c r="G344" s="119" t="s">
        <v>529</v>
      </c>
      <c r="H344" s="105" t="s">
        <v>522</v>
      </c>
      <c r="I344" s="37" t="s">
        <v>531</v>
      </c>
      <c r="J344" s="109" t="s">
        <v>604</v>
      </c>
    </row>
    <row r="345" spans="1:10" ht="22.5" x14ac:dyDescent="0.2">
      <c r="A345" s="14" t="s">
        <v>358</v>
      </c>
      <c r="B345" s="147">
        <v>40087</v>
      </c>
      <c r="D345" s="36" t="s">
        <v>510</v>
      </c>
      <c r="E345" s="36" t="s">
        <v>510</v>
      </c>
      <c r="F345" s="47" t="s">
        <v>511</v>
      </c>
      <c r="G345" s="36" t="s">
        <v>565</v>
      </c>
      <c r="H345" s="36"/>
      <c r="I345" s="37" t="s">
        <v>564</v>
      </c>
      <c r="J345" s="115" t="s">
        <v>568</v>
      </c>
    </row>
    <row r="346" spans="1:10" x14ac:dyDescent="0.2">
      <c r="A346" s="14" t="s">
        <v>359</v>
      </c>
      <c r="B346" s="147">
        <v>40817</v>
      </c>
      <c r="C346" s="135"/>
      <c r="D346" s="36" t="s">
        <v>511</v>
      </c>
      <c r="E346" s="36" t="s">
        <v>510</v>
      </c>
      <c r="F346" s="119" t="s">
        <v>510</v>
      </c>
      <c r="G346" s="36" t="s">
        <v>523</v>
      </c>
      <c r="H346" s="36"/>
      <c r="I346" s="37" t="s">
        <v>613</v>
      </c>
      <c r="J346" s="115"/>
    </row>
    <row r="347" spans="1:10" x14ac:dyDescent="0.2">
      <c r="A347" s="14" t="s">
        <v>360</v>
      </c>
      <c r="B347" s="147">
        <v>40087</v>
      </c>
      <c r="C347" s="135"/>
      <c r="D347" s="36" t="s">
        <v>511</v>
      </c>
      <c r="E347" s="36" t="s">
        <v>510</v>
      </c>
      <c r="F347" s="119" t="s">
        <v>510</v>
      </c>
      <c r="G347" s="36" t="s">
        <v>523</v>
      </c>
      <c r="H347" s="36"/>
      <c r="I347" s="37" t="s">
        <v>564</v>
      </c>
    </row>
    <row r="348" spans="1:10" x14ac:dyDescent="0.2">
      <c r="A348" s="14" t="s">
        <v>361</v>
      </c>
      <c r="B348" s="147">
        <v>40087</v>
      </c>
      <c r="C348" s="135"/>
      <c r="D348" s="36" t="s">
        <v>511</v>
      </c>
      <c r="E348" s="36" t="s">
        <v>510</v>
      </c>
      <c r="F348" s="119" t="s">
        <v>510</v>
      </c>
      <c r="G348" s="36" t="s">
        <v>523</v>
      </c>
      <c r="H348" s="36"/>
      <c r="I348" s="37" t="s">
        <v>564</v>
      </c>
    </row>
    <row r="349" spans="1:10" x14ac:dyDescent="0.2">
      <c r="A349" s="14" t="s">
        <v>362</v>
      </c>
      <c r="B349" s="147">
        <v>40087</v>
      </c>
      <c r="D349" s="36" t="s">
        <v>511</v>
      </c>
      <c r="E349" s="36" t="s">
        <v>510</v>
      </c>
      <c r="F349" s="47" t="s">
        <v>510</v>
      </c>
      <c r="G349" s="36" t="s">
        <v>523</v>
      </c>
      <c r="H349" s="36"/>
      <c r="I349" s="37" t="s">
        <v>564</v>
      </c>
      <c r="J349" s="109"/>
    </row>
    <row r="350" spans="1:10" x14ac:dyDescent="0.2">
      <c r="A350" s="14" t="s">
        <v>363</v>
      </c>
      <c r="B350" s="147">
        <v>40087</v>
      </c>
      <c r="C350" s="135"/>
      <c r="D350" s="36" t="s">
        <v>511</v>
      </c>
      <c r="E350" s="36" t="s">
        <v>510</v>
      </c>
      <c r="F350" s="119" t="s">
        <v>510</v>
      </c>
      <c r="G350" s="36" t="s">
        <v>523</v>
      </c>
      <c r="H350" s="36"/>
      <c r="I350" s="109" t="s">
        <v>564</v>
      </c>
    </row>
    <row r="351" spans="1:10" x14ac:dyDescent="0.2">
      <c r="A351" s="14" t="s">
        <v>364</v>
      </c>
      <c r="B351" s="147">
        <v>40817</v>
      </c>
      <c r="C351" s="135"/>
      <c r="D351" s="36" t="s">
        <v>511</v>
      </c>
      <c r="E351" s="36" t="s">
        <v>510</v>
      </c>
      <c r="F351" s="119" t="s">
        <v>510</v>
      </c>
      <c r="G351" s="36" t="s">
        <v>523</v>
      </c>
      <c r="H351" s="36"/>
      <c r="I351" s="37" t="s">
        <v>613</v>
      </c>
      <c r="J351" s="115"/>
    </row>
    <row r="352" spans="1:10" x14ac:dyDescent="0.2">
      <c r="A352" s="14" t="s">
        <v>365</v>
      </c>
      <c r="B352" s="148">
        <v>38261</v>
      </c>
      <c r="C352" s="133"/>
      <c r="D352" s="36" t="s">
        <v>511</v>
      </c>
      <c r="E352" s="36" t="s">
        <v>510</v>
      </c>
      <c r="F352" s="36" t="s">
        <v>510</v>
      </c>
      <c r="G352" s="36" t="s">
        <v>523</v>
      </c>
      <c r="H352" s="36"/>
      <c r="I352" s="115" t="s">
        <v>533</v>
      </c>
    </row>
    <row r="353" spans="1:9" x14ac:dyDescent="0.2">
      <c r="A353" s="14" t="s">
        <v>366</v>
      </c>
      <c r="B353" s="148">
        <v>38261</v>
      </c>
      <c r="C353" s="133"/>
      <c r="D353" s="36" t="s">
        <v>511</v>
      </c>
      <c r="E353" s="36" t="s">
        <v>510</v>
      </c>
      <c r="F353" s="36" t="s">
        <v>510</v>
      </c>
      <c r="G353" s="36" t="s">
        <v>523</v>
      </c>
      <c r="H353" s="36"/>
      <c r="I353" s="115" t="s">
        <v>533</v>
      </c>
    </row>
    <row r="354" spans="1:9" x14ac:dyDescent="0.2">
      <c r="A354" s="14" t="s">
        <v>367</v>
      </c>
      <c r="B354" s="148">
        <v>38261</v>
      </c>
      <c r="C354" s="64"/>
      <c r="D354" s="36" t="s">
        <v>511</v>
      </c>
      <c r="E354" s="36" t="s">
        <v>510</v>
      </c>
      <c r="F354" s="36" t="s">
        <v>510</v>
      </c>
      <c r="G354" s="36" t="s">
        <v>523</v>
      </c>
      <c r="H354" s="36"/>
      <c r="I354" s="115" t="s">
        <v>533</v>
      </c>
    </row>
    <row r="355" spans="1:9" x14ac:dyDescent="0.2">
      <c r="A355" s="97" t="s">
        <v>368</v>
      </c>
      <c r="B355" s="148">
        <v>37895</v>
      </c>
      <c r="C355" s="136"/>
      <c r="D355" s="36" t="s">
        <v>511</v>
      </c>
      <c r="E355" s="36" t="s">
        <v>510</v>
      </c>
      <c r="F355" s="36" t="s">
        <v>510</v>
      </c>
      <c r="G355" s="36" t="s">
        <v>523</v>
      </c>
      <c r="H355" s="36"/>
    </row>
    <row r="356" spans="1:9" x14ac:dyDescent="0.2">
      <c r="A356" s="99" t="s">
        <v>369</v>
      </c>
      <c r="B356" s="148">
        <v>37895</v>
      </c>
      <c r="C356" s="64"/>
      <c r="D356" s="36" t="s">
        <v>511</v>
      </c>
      <c r="E356" s="36" t="s">
        <v>510</v>
      </c>
      <c r="F356" s="36" t="s">
        <v>510</v>
      </c>
      <c r="G356" s="36" t="s">
        <v>523</v>
      </c>
      <c r="H356" s="36"/>
    </row>
    <row r="357" spans="1:9" x14ac:dyDescent="0.2">
      <c r="A357" s="14" t="s">
        <v>370</v>
      </c>
      <c r="B357" s="147">
        <v>40087</v>
      </c>
      <c r="C357" s="135"/>
      <c r="D357" s="36" t="s">
        <v>511</v>
      </c>
      <c r="E357" s="36" t="s">
        <v>510</v>
      </c>
      <c r="F357" s="36" t="s">
        <v>510</v>
      </c>
      <c r="G357" s="36" t="s">
        <v>523</v>
      </c>
      <c r="H357" s="36"/>
      <c r="I357" s="37" t="s">
        <v>564</v>
      </c>
    </row>
    <row r="358" spans="1:9" x14ac:dyDescent="0.2">
      <c r="A358" s="14" t="s">
        <v>371</v>
      </c>
      <c r="B358" s="148">
        <v>37895</v>
      </c>
      <c r="C358" s="64"/>
      <c r="D358" s="36" t="s">
        <v>511</v>
      </c>
      <c r="E358" s="36" t="s">
        <v>510</v>
      </c>
      <c r="F358" s="36" t="s">
        <v>510</v>
      </c>
      <c r="G358" s="36" t="s">
        <v>523</v>
      </c>
      <c r="H358" s="36"/>
    </row>
    <row r="359" spans="1:9" x14ac:dyDescent="0.2">
      <c r="A359" s="14" t="s">
        <v>372</v>
      </c>
      <c r="B359" s="148">
        <v>37895</v>
      </c>
      <c r="C359" s="64"/>
      <c r="D359" s="36" t="s">
        <v>511</v>
      </c>
      <c r="E359" s="36" t="s">
        <v>510</v>
      </c>
      <c r="F359" s="36" t="s">
        <v>510</v>
      </c>
      <c r="G359" s="36" t="s">
        <v>523</v>
      </c>
      <c r="H359" s="36"/>
      <c r="I359" s="109"/>
    </row>
    <row r="360" spans="1:9" x14ac:dyDescent="0.2">
      <c r="A360" s="105" t="s">
        <v>372</v>
      </c>
      <c r="B360" s="148">
        <v>37895</v>
      </c>
      <c r="C360" s="64"/>
      <c r="D360" s="36" t="s">
        <v>511</v>
      </c>
      <c r="E360" s="36" t="s">
        <v>510</v>
      </c>
      <c r="F360" s="36" t="s">
        <v>510</v>
      </c>
      <c r="G360" s="36" t="s">
        <v>523</v>
      </c>
      <c r="H360" s="36"/>
      <c r="I360" s="109" t="s">
        <v>553</v>
      </c>
    </row>
    <row r="361" spans="1:9" x14ac:dyDescent="0.2">
      <c r="A361" s="14" t="s">
        <v>373</v>
      </c>
      <c r="B361" s="148">
        <v>37895</v>
      </c>
      <c r="C361" s="64"/>
      <c r="D361" s="36" t="s">
        <v>511</v>
      </c>
      <c r="E361" s="36" t="s">
        <v>510</v>
      </c>
      <c r="F361" s="36" t="s">
        <v>510</v>
      </c>
      <c r="G361" s="36" t="s">
        <v>523</v>
      </c>
      <c r="H361" s="36"/>
      <c r="I361" s="109"/>
    </row>
    <row r="362" spans="1:9" x14ac:dyDescent="0.2">
      <c r="A362" s="14" t="s">
        <v>374</v>
      </c>
      <c r="B362" s="148">
        <v>37895</v>
      </c>
      <c r="C362" s="64"/>
      <c r="D362" s="36" t="s">
        <v>511</v>
      </c>
      <c r="E362" s="36" t="s">
        <v>510</v>
      </c>
      <c r="F362" s="36" t="s">
        <v>510</v>
      </c>
      <c r="G362" s="36" t="s">
        <v>523</v>
      </c>
      <c r="H362" s="36"/>
      <c r="I362" s="109"/>
    </row>
    <row r="363" spans="1:9" x14ac:dyDescent="0.2">
      <c r="A363" s="14" t="s">
        <v>375</v>
      </c>
      <c r="B363" s="148">
        <v>37895</v>
      </c>
      <c r="C363" s="64"/>
      <c r="D363" s="36" t="s">
        <v>511</v>
      </c>
      <c r="E363" s="36" t="s">
        <v>510</v>
      </c>
      <c r="F363" s="36" t="s">
        <v>510</v>
      </c>
      <c r="G363" s="36" t="s">
        <v>523</v>
      </c>
      <c r="H363" s="36"/>
      <c r="I363" s="109"/>
    </row>
    <row r="364" spans="1:9" x14ac:dyDescent="0.2">
      <c r="A364" s="14" t="s">
        <v>376</v>
      </c>
      <c r="B364" s="148">
        <v>38261</v>
      </c>
      <c r="C364" s="64"/>
      <c r="D364" s="36" t="s">
        <v>511</v>
      </c>
      <c r="E364" s="36" t="s">
        <v>510</v>
      </c>
      <c r="F364" s="36" t="s">
        <v>510</v>
      </c>
      <c r="G364" s="36" t="s">
        <v>523</v>
      </c>
      <c r="H364" s="36"/>
      <c r="I364" s="43" t="s">
        <v>533</v>
      </c>
    </row>
    <row r="365" spans="1:9" x14ac:dyDescent="0.2">
      <c r="A365" s="14" t="s">
        <v>377</v>
      </c>
      <c r="B365" s="148">
        <v>38261</v>
      </c>
      <c r="C365" s="64"/>
      <c r="D365" s="36" t="s">
        <v>511</v>
      </c>
      <c r="E365" s="36" t="s">
        <v>510</v>
      </c>
      <c r="F365" s="36" t="s">
        <v>510</v>
      </c>
      <c r="G365" s="36" t="s">
        <v>523</v>
      </c>
      <c r="H365" s="36"/>
      <c r="I365" s="43" t="s">
        <v>533</v>
      </c>
    </row>
    <row r="366" spans="1:9" x14ac:dyDescent="0.2">
      <c r="A366" s="14" t="s">
        <v>378</v>
      </c>
      <c r="B366" s="148">
        <v>38261</v>
      </c>
      <c r="C366" s="64"/>
      <c r="D366" s="36" t="s">
        <v>511</v>
      </c>
      <c r="E366" s="36" t="s">
        <v>510</v>
      </c>
      <c r="F366" s="36" t="s">
        <v>510</v>
      </c>
      <c r="G366" s="36" t="s">
        <v>523</v>
      </c>
      <c r="H366" s="36"/>
      <c r="I366" s="43" t="s">
        <v>533</v>
      </c>
    </row>
    <row r="367" spans="1:9" x14ac:dyDescent="0.2">
      <c r="A367" s="14" t="s">
        <v>379</v>
      </c>
      <c r="B367" s="148">
        <v>38261</v>
      </c>
      <c r="C367" s="64"/>
      <c r="D367" s="36" t="s">
        <v>511</v>
      </c>
      <c r="E367" s="36" t="s">
        <v>510</v>
      </c>
      <c r="F367" s="36" t="s">
        <v>510</v>
      </c>
      <c r="G367" s="36" t="s">
        <v>523</v>
      </c>
      <c r="H367" s="36"/>
      <c r="I367" s="43" t="s">
        <v>533</v>
      </c>
    </row>
    <row r="368" spans="1:9" x14ac:dyDescent="0.2">
      <c r="A368" s="14" t="s">
        <v>380</v>
      </c>
      <c r="B368" s="148">
        <v>38261</v>
      </c>
      <c r="C368" s="64"/>
      <c r="D368" s="36" t="s">
        <v>511</v>
      </c>
      <c r="E368" s="36" t="s">
        <v>510</v>
      </c>
      <c r="F368" s="36" t="s">
        <v>510</v>
      </c>
      <c r="G368" s="36" t="s">
        <v>523</v>
      </c>
      <c r="H368" s="36"/>
      <c r="I368" s="43" t="s">
        <v>533</v>
      </c>
    </row>
    <row r="369" spans="1:10" x14ac:dyDescent="0.2">
      <c r="A369" s="14" t="s">
        <v>381</v>
      </c>
      <c r="B369" s="148">
        <v>38261</v>
      </c>
      <c r="C369" s="64"/>
      <c r="D369" s="36" t="s">
        <v>511</v>
      </c>
      <c r="E369" s="36" t="s">
        <v>510</v>
      </c>
      <c r="F369" s="36" t="s">
        <v>510</v>
      </c>
      <c r="G369" s="36" t="s">
        <v>523</v>
      </c>
      <c r="H369" s="36"/>
      <c r="I369" s="43" t="s">
        <v>533</v>
      </c>
    </row>
    <row r="370" spans="1:10" x14ac:dyDescent="0.2">
      <c r="A370" s="99" t="s">
        <v>382</v>
      </c>
      <c r="B370" s="148">
        <v>38261</v>
      </c>
      <c r="C370" s="64"/>
      <c r="D370" s="36" t="s">
        <v>511</v>
      </c>
      <c r="E370" s="36" t="s">
        <v>510</v>
      </c>
      <c r="F370" s="36" t="s">
        <v>510</v>
      </c>
      <c r="G370" s="36" t="s">
        <v>523</v>
      </c>
      <c r="H370" s="36"/>
      <c r="I370" s="115" t="s">
        <v>533</v>
      </c>
    </row>
    <row r="371" spans="1:10" x14ac:dyDescent="0.2">
      <c r="A371" s="14" t="s">
        <v>383</v>
      </c>
      <c r="B371" s="148">
        <v>38261</v>
      </c>
      <c r="C371" s="64"/>
      <c r="D371" s="36" t="s">
        <v>511</v>
      </c>
      <c r="E371" s="36" t="s">
        <v>510</v>
      </c>
      <c r="F371" s="36" t="s">
        <v>510</v>
      </c>
      <c r="G371" s="36" t="s">
        <v>523</v>
      </c>
      <c r="H371" s="36"/>
      <c r="I371" s="43" t="s">
        <v>533</v>
      </c>
    </row>
    <row r="372" spans="1:10" x14ac:dyDescent="0.2">
      <c r="A372" s="14" t="s">
        <v>384</v>
      </c>
      <c r="B372" s="148">
        <v>38261</v>
      </c>
      <c r="C372" s="64"/>
      <c r="D372" s="36" t="s">
        <v>511</v>
      </c>
      <c r="E372" s="36" t="s">
        <v>510</v>
      </c>
      <c r="F372" s="36" t="s">
        <v>510</v>
      </c>
      <c r="G372" s="36" t="s">
        <v>523</v>
      </c>
      <c r="H372" s="36"/>
      <c r="I372" s="43" t="s">
        <v>533</v>
      </c>
    </row>
    <row r="373" spans="1:10" x14ac:dyDescent="0.2">
      <c r="A373" s="14" t="s">
        <v>385</v>
      </c>
      <c r="B373" s="148">
        <v>38261</v>
      </c>
      <c r="C373" s="64"/>
      <c r="D373" s="36" t="s">
        <v>511</v>
      </c>
      <c r="E373" s="36" t="s">
        <v>510</v>
      </c>
      <c r="F373" s="36" t="s">
        <v>510</v>
      </c>
      <c r="G373" s="36" t="s">
        <v>523</v>
      </c>
      <c r="H373" s="36"/>
      <c r="I373" s="43" t="s">
        <v>533</v>
      </c>
    </row>
    <row r="374" spans="1:10" x14ac:dyDescent="0.2">
      <c r="A374" s="14" t="s">
        <v>386</v>
      </c>
      <c r="B374" s="148">
        <v>38261</v>
      </c>
      <c r="C374" s="64"/>
      <c r="D374" s="36" t="s">
        <v>511</v>
      </c>
      <c r="E374" s="36" t="s">
        <v>510</v>
      </c>
      <c r="F374" s="36" t="s">
        <v>510</v>
      </c>
      <c r="G374" s="36" t="s">
        <v>523</v>
      </c>
      <c r="H374" s="36"/>
      <c r="I374" s="43" t="s">
        <v>533</v>
      </c>
    </row>
    <row r="375" spans="1:10" x14ac:dyDescent="0.2">
      <c r="A375" s="105" t="s">
        <v>514</v>
      </c>
      <c r="B375" s="148">
        <v>37895</v>
      </c>
      <c r="C375" s="133"/>
      <c r="D375" s="36" t="s">
        <v>511</v>
      </c>
      <c r="E375" s="36" t="s">
        <v>510</v>
      </c>
      <c r="F375" s="36" t="s">
        <v>510</v>
      </c>
      <c r="G375" s="36" t="s">
        <v>523</v>
      </c>
      <c r="H375" s="36"/>
      <c r="I375" s="109" t="s">
        <v>553</v>
      </c>
    </row>
    <row r="376" spans="1:10" x14ac:dyDescent="0.2">
      <c r="A376" s="14" t="s">
        <v>387</v>
      </c>
      <c r="B376" s="148">
        <v>38261</v>
      </c>
      <c r="C376" s="133"/>
      <c r="D376" s="36" t="s">
        <v>511</v>
      </c>
      <c r="E376" s="36" t="s">
        <v>510</v>
      </c>
      <c r="F376" s="36" t="s">
        <v>510</v>
      </c>
      <c r="G376" s="36" t="s">
        <v>523</v>
      </c>
      <c r="H376" s="36"/>
      <c r="I376" s="43" t="s">
        <v>533</v>
      </c>
    </row>
    <row r="377" spans="1:10" x14ac:dyDescent="0.2">
      <c r="A377" s="14" t="s">
        <v>388</v>
      </c>
      <c r="B377" s="148">
        <v>38261</v>
      </c>
      <c r="C377" s="133"/>
      <c r="D377" s="36" t="s">
        <v>511</v>
      </c>
      <c r="E377" s="36" t="s">
        <v>510</v>
      </c>
      <c r="F377" s="36" t="s">
        <v>510</v>
      </c>
      <c r="G377" s="36" t="s">
        <v>523</v>
      </c>
      <c r="H377" s="36"/>
      <c r="I377" s="43" t="s">
        <v>533</v>
      </c>
    </row>
    <row r="378" spans="1:10" x14ac:dyDescent="0.2">
      <c r="A378" s="14" t="s">
        <v>389</v>
      </c>
      <c r="B378" s="148">
        <v>38261</v>
      </c>
      <c r="C378" s="133"/>
      <c r="D378" s="36" t="s">
        <v>511</v>
      </c>
      <c r="E378" s="36" t="s">
        <v>510</v>
      </c>
      <c r="F378" s="36" t="s">
        <v>510</v>
      </c>
      <c r="G378" s="36" t="s">
        <v>523</v>
      </c>
      <c r="H378" s="36"/>
      <c r="I378" s="43" t="s">
        <v>533</v>
      </c>
    </row>
    <row r="379" spans="1:10" x14ac:dyDescent="0.2">
      <c r="A379" s="14" t="s">
        <v>390</v>
      </c>
      <c r="B379" s="148">
        <v>38261</v>
      </c>
      <c r="C379" s="133"/>
      <c r="D379" s="36" t="s">
        <v>511</v>
      </c>
      <c r="E379" s="36" t="s">
        <v>510</v>
      </c>
      <c r="F379" s="36" t="s">
        <v>510</v>
      </c>
      <c r="G379" s="36" t="s">
        <v>523</v>
      </c>
      <c r="H379" s="36"/>
      <c r="I379" s="43" t="s">
        <v>533</v>
      </c>
    </row>
    <row r="380" spans="1:10" x14ac:dyDescent="0.2">
      <c r="A380" s="14" t="s">
        <v>391</v>
      </c>
      <c r="B380" s="148">
        <v>37895</v>
      </c>
      <c r="C380" s="64"/>
      <c r="D380" s="36" t="s">
        <v>511</v>
      </c>
      <c r="E380" s="36" t="s">
        <v>510</v>
      </c>
      <c r="F380" s="36" t="s">
        <v>510</v>
      </c>
      <c r="G380" s="36" t="s">
        <v>523</v>
      </c>
      <c r="H380" s="36"/>
    </row>
    <row r="381" spans="1:10" x14ac:dyDescent="0.2">
      <c r="A381" s="14" t="s">
        <v>392</v>
      </c>
      <c r="B381" s="148">
        <v>37895</v>
      </c>
      <c r="C381" s="133"/>
      <c r="D381" s="36" t="s">
        <v>511</v>
      </c>
      <c r="E381" s="36" t="s">
        <v>510</v>
      </c>
      <c r="F381" s="36" t="s">
        <v>510</v>
      </c>
      <c r="G381" s="36" t="s">
        <v>523</v>
      </c>
      <c r="H381" s="36"/>
      <c r="I381" s="109"/>
    </row>
    <row r="382" spans="1:10" x14ac:dyDescent="0.2">
      <c r="A382" s="105" t="s">
        <v>33</v>
      </c>
      <c r="B382" s="147">
        <v>39356</v>
      </c>
      <c r="C382" s="135"/>
      <c r="D382" s="36" t="s">
        <v>510</v>
      </c>
      <c r="E382" s="36" t="s">
        <v>511</v>
      </c>
      <c r="F382" s="36" t="s">
        <v>510</v>
      </c>
      <c r="G382" s="119" t="s">
        <v>529</v>
      </c>
      <c r="H382" s="129" t="s">
        <v>521</v>
      </c>
      <c r="I382" s="109" t="s">
        <v>530</v>
      </c>
    </row>
    <row r="383" spans="1:10" s="84" customFormat="1" x14ac:dyDescent="0.2">
      <c r="A383" s="99" t="s">
        <v>393</v>
      </c>
      <c r="B383" s="148">
        <v>37895</v>
      </c>
      <c r="C383" s="133"/>
      <c r="D383" s="108" t="s">
        <v>511</v>
      </c>
      <c r="E383" s="108" t="s">
        <v>510</v>
      </c>
      <c r="F383" s="108" t="s">
        <v>510</v>
      </c>
      <c r="G383" s="108" t="s">
        <v>523</v>
      </c>
      <c r="H383" s="108"/>
      <c r="I383" s="109"/>
      <c r="J383" s="109"/>
    </row>
    <row r="384" spans="1:10" x14ac:dyDescent="0.2">
      <c r="A384" s="99" t="s">
        <v>394</v>
      </c>
      <c r="B384" s="148">
        <v>37895</v>
      </c>
      <c r="C384" s="133"/>
      <c r="D384" s="108" t="s">
        <v>511</v>
      </c>
      <c r="E384" s="108" t="s">
        <v>510</v>
      </c>
      <c r="F384" s="108" t="s">
        <v>510</v>
      </c>
      <c r="G384" s="36" t="s">
        <v>523</v>
      </c>
      <c r="H384" s="36"/>
    </row>
    <row r="385" spans="1:10" s="108" customFormat="1" x14ac:dyDescent="0.2">
      <c r="A385" s="99" t="s">
        <v>395</v>
      </c>
      <c r="B385" s="148">
        <v>41183</v>
      </c>
      <c r="C385" s="133"/>
      <c r="D385" s="108" t="s">
        <v>510</v>
      </c>
      <c r="E385" s="108" t="s">
        <v>511</v>
      </c>
      <c r="F385" s="108" t="s">
        <v>510</v>
      </c>
      <c r="G385" s="108" t="s">
        <v>529</v>
      </c>
      <c r="H385" s="108" t="s">
        <v>521</v>
      </c>
      <c r="I385" s="109" t="s">
        <v>629</v>
      </c>
      <c r="J385" s="109"/>
    </row>
    <row r="386" spans="1:10" s="108" customFormat="1" x14ac:dyDescent="0.2">
      <c r="A386" s="99" t="s">
        <v>396</v>
      </c>
      <c r="B386" s="148">
        <v>41183</v>
      </c>
      <c r="C386" s="133"/>
      <c r="D386" s="108" t="s">
        <v>510</v>
      </c>
      <c r="E386" s="108" t="s">
        <v>511</v>
      </c>
      <c r="F386" s="108" t="s">
        <v>510</v>
      </c>
      <c r="G386" s="108" t="s">
        <v>529</v>
      </c>
      <c r="H386" s="108" t="s">
        <v>521</v>
      </c>
      <c r="I386" s="109" t="s">
        <v>629</v>
      </c>
      <c r="J386" s="109"/>
    </row>
    <row r="387" spans="1:10" x14ac:dyDescent="0.2">
      <c r="A387" s="10" t="s">
        <v>34</v>
      </c>
      <c r="B387" s="147">
        <v>39356</v>
      </c>
      <c r="D387" s="47" t="s">
        <v>510</v>
      </c>
      <c r="E387" s="47" t="s">
        <v>511</v>
      </c>
      <c r="F387" s="47" t="s">
        <v>510</v>
      </c>
      <c r="G387" s="47" t="s">
        <v>529</v>
      </c>
      <c r="H387" s="58" t="s">
        <v>521</v>
      </c>
      <c r="I387" s="37" t="s">
        <v>530</v>
      </c>
    </row>
    <row r="388" spans="1:10" x14ac:dyDescent="0.2">
      <c r="A388" s="99" t="s">
        <v>397</v>
      </c>
      <c r="B388" s="148">
        <v>37895</v>
      </c>
      <c r="C388" s="133"/>
      <c r="D388" s="36" t="s">
        <v>511</v>
      </c>
      <c r="E388" s="36" t="s">
        <v>510</v>
      </c>
      <c r="F388" s="36" t="s">
        <v>510</v>
      </c>
      <c r="G388" s="36" t="s">
        <v>523</v>
      </c>
      <c r="H388" s="36"/>
    </row>
    <row r="389" spans="1:10" x14ac:dyDescent="0.2">
      <c r="A389" s="10" t="s">
        <v>35</v>
      </c>
      <c r="B389" s="147">
        <v>39356</v>
      </c>
      <c r="D389" s="119" t="s">
        <v>510</v>
      </c>
      <c r="E389" s="119" t="s">
        <v>511</v>
      </c>
      <c r="F389" s="119" t="s">
        <v>510</v>
      </c>
      <c r="G389" s="119" t="s">
        <v>529</v>
      </c>
      <c r="H389" s="129" t="s">
        <v>521</v>
      </c>
      <c r="I389" s="37" t="s">
        <v>530</v>
      </c>
    </row>
    <row r="390" spans="1:10" x14ac:dyDescent="0.2">
      <c r="A390" s="10" t="s">
        <v>36</v>
      </c>
      <c r="B390" s="147">
        <v>39356</v>
      </c>
      <c r="D390" s="119" t="s">
        <v>510</v>
      </c>
      <c r="E390" s="119" t="s">
        <v>511</v>
      </c>
      <c r="F390" s="119" t="s">
        <v>510</v>
      </c>
      <c r="G390" s="119" t="s">
        <v>529</v>
      </c>
      <c r="H390" s="129" t="s">
        <v>521</v>
      </c>
      <c r="I390" s="37" t="s">
        <v>530</v>
      </c>
    </row>
    <row r="391" spans="1:10" x14ac:dyDescent="0.2">
      <c r="A391" s="10" t="s">
        <v>398</v>
      </c>
      <c r="B391" s="147">
        <v>38261</v>
      </c>
      <c r="D391" s="36" t="s">
        <v>510</v>
      </c>
      <c r="E391" s="36" t="s">
        <v>510</v>
      </c>
      <c r="F391" s="36" t="s">
        <v>511</v>
      </c>
      <c r="G391" s="36" t="s">
        <v>569</v>
      </c>
      <c r="H391" s="36"/>
      <c r="I391" s="37" t="s">
        <v>524</v>
      </c>
    </row>
    <row r="392" spans="1:10" x14ac:dyDescent="0.2">
      <c r="A392" s="10" t="s">
        <v>399</v>
      </c>
      <c r="B392" s="147">
        <v>38261</v>
      </c>
      <c r="D392" s="36" t="s">
        <v>510</v>
      </c>
      <c r="E392" s="36" t="s">
        <v>510</v>
      </c>
      <c r="F392" s="36" t="s">
        <v>511</v>
      </c>
      <c r="G392" s="36" t="s">
        <v>569</v>
      </c>
      <c r="H392" s="36"/>
      <c r="I392" s="37" t="s">
        <v>524</v>
      </c>
    </row>
    <row r="393" spans="1:10" x14ac:dyDescent="0.2">
      <c r="A393" s="97" t="s">
        <v>400</v>
      </c>
      <c r="B393" s="147">
        <v>38261</v>
      </c>
      <c r="C393" s="135"/>
      <c r="D393" s="36" t="s">
        <v>510</v>
      </c>
      <c r="E393" s="36" t="s">
        <v>510</v>
      </c>
      <c r="F393" s="36" t="s">
        <v>511</v>
      </c>
      <c r="G393" s="36" t="s">
        <v>569</v>
      </c>
      <c r="H393" s="36"/>
      <c r="I393" s="37" t="s">
        <v>524</v>
      </c>
    </row>
    <row r="394" spans="1:10" x14ac:dyDescent="0.2">
      <c r="A394" s="97" t="s">
        <v>401</v>
      </c>
      <c r="B394" s="147">
        <v>38261</v>
      </c>
      <c r="C394" s="135"/>
      <c r="D394" s="36" t="s">
        <v>510</v>
      </c>
      <c r="E394" s="36" t="s">
        <v>510</v>
      </c>
      <c r="F394" s="108" t="s">
        <v>511</v>
      </c>
      <c r="G394" s="36" t="s">
        <v>569</v>
      </c>
      <c r="H394" s="36"/>
      <c r="I394" s="37" t="s">
        <v>524</v>
      </c>
      <c r="J394" s="109"/>
    </row>
    <row r="395" spans="1:10" x14ac:dyDescent="0.2">
      <c r="A395" s="97" t="s">
        <v>402</v>
      </c>
      <c r="B395" s="147">
        <v>38261</v>
      </c>
      <c r="D395" s="36" t="s">
        <v>510</v>
      </c>
      <c r="E395" s="36" t="s">
        <v>510</v>
      </c>
      <c r="F395" s="108" t="s">
        <v>511</v>
      </c>
      <c r="G395" s="36" t="s">
        <v>569</v>
      </c>
      <c r="H395" s="36"/>
      <c r="I395" s="37" t="s">
        <v>524</v>
      </c>
      <c r="J395" s="109"/>
    </row>
    <row r="396" spans="1:10" x14ac:dyDescent="0.2">
      <c r="A396" s="97" t="s">
        <v>403</v>
      </c>
      <c r="B396" s="147">
        <v>38261</v>
      </c>
      <c r="C396" s="135"/>
      <c r="D396" s="36" t="s">
        <v>510</v>
      </c>
      <c r="E396" s="36" t="s">
        <v>510</v>
      </c>
      <c r="F396" s="36" t="s">
        <v>511</v>
      </c>
      <c r="G396" s="36" t="s">
        <v>569</v>
      </c>
      <c r="H396" s="36"/>
      <c r="I396" s="37" t="s">
        <v>524</v>
      </c>
    </row>
    <row r="397" spans="1:10" x14ac:dyDescent="0.2">
      <c r="A397" s="97" t="s">
        <v>404</v>
      </c>
      <c r="B397" s="147">
        <v>38261</v>
      </c>
      <c r="D397" s="36" t="s">
        <v>510</v>
      </c>
      <c r="E397" s="36" t="s">
        <v>510</v>
      </c>
      <c r="F397" s="108" t="s">
        <v>511</v>
      </c>
      <c r="G397" s="36" t="s">
        <v>569</v>
      </c>
      <c r="H397" s="36"/>
      <c r="I397" s="37" t="s">
        <v>524</v>
      </c>
      <c r="J397" s="109"/>
    </row>
    <row r="398" spans="1:10" x14ac:dyDescent="0.2">
      <c r="A398" s="14" t="s">
        <v>405</v>
      </c>
      <c r="B398" s="147">
        <v>40817</v>
      </c>
      <c r="C398" s="135"/>
      <c r="D398" s="36" t="s">
        <v>511</v>
      </c>
      <c r="E398" s="36" t="s">
        <v>510</v>
      </c>
      <c r="F398" s="119" t="s">
        <v>510</v>
      </c>
      <c r="G398" s="36" t="s">
        <v>523</v>
      </c>
      <c r="H398" s="36"/>
      <c r="I398" s="37" t="s">
        <v>613</v>
      </c>
      <c r="J398" s="115"/>
    </row>
    <row r="399" spans="1:10" ht="22.5" x14ac:dyDescent="0.2">
      <c r="A399" s="14" t="s">
        <v>406</v>
      </c>
      <c r="B399" s="147">
        <v>40087</v>
      </c>
      <c r="C399" s="135"/>
      <c r="D399" s="36" t="s">
        <v>510</v>
      </c>
      <c r="E399" s="36" t="s">
        <v>510</v>
      </c>
      <c r="F399" s="119" t="s">
        <v>511</v>
      </c>
      <c r="G399" s="36" t="s">
        <v>565</v>
      </c>
      <c r="H399" s="36"/>
      <c r="I399" s="37" t="s">
        <v>564</v>
      </c>
      <c r="J399" s="115" t="s">
        <v>568</v>
      </c>
    </row>
    <row r="400" spans="1:10" x14ac:dyDescent="0.2">
      <c r="A400" s="14" t="s">
        <v>407</v>
      </c>
      <c r="B400" s="147">
        <v>40087</v>
      </c>
      <c r="D400" s="36" t="s">
        <v>511</v>
      </c>
      <c r="E400" s="36" t="s">
        <v>510</v>
      </c>
      <c r="F400" s="47" t="s">
        <v>510</v>
      </c>
      <c r="G400" s="36" t="s">
        <v>523</v>
      </c>
      <c r="H400" s="36"/>
      <c r="I400" s="37" t="s">
        <v>564</v>
      </c>
    </row>
    <row r="401" spans="1:10" x14ac:dyDescent="0.2">
      <c r="A401" s="14" t="s">
        <v>408</v>
      </c>
      <c r="B401" s="147">
        <v>40087</v>
      </c>
      <c r="D401" s="36" t="s">
        <v>511</v>
      </c>
      <c r="E401" s="36" t="s">
        <v>510</v>
      </c>
      <c r="F401" s="47" t="s">
        <v>510</v>
      </c>
      <c r="G401" s="36" t="s">
        <v>523</v>
      </c>
      <c r="H401" s="36"/>
      <c r="I401" s="37" t="s">
        <v>564</v>
      </c>
      <c r="J401" s="109"/>
    </row>
    <row r="402" spans="1:10" x14ac:dyDescent="0.2">
      <c r="A402" s="14" t="s">
        <v>409</v>
      </c>
      <c r="B402" s="147">
        <v>40087</v>
      </c>
      <c r="C402" s="135"/>
      <c r="D402" s="36" t="s">
        <v>511</v>
      </c>
      <c r="E402" s="36" t="s">
        <v>510</v>
      </c>
      <c r="F402" s="119" t="s">
        <v>510</v>
      </c>
      <c r="G402" s="36" t="s">
        <v>523</v>
      </c>
      <c r="H402" s="36"/>
      <c r="I402" s="37" t="s">
        <v>564</v>
      </c>
    </row>
    <row r="403" spans="1:10" s="108" customFormat="1" x14ac:dyDescent="0.2">
      <c r="A403" s="105" t="s">
        <v>409</v>
      </c>
      <c r="B403" s="147">
        <v>41548</v>
      </c>
      <c r="C403" s="135"/>
      <c r="D403" s="108" t="s">
        <v>511</v>
      </c>
      <c r="E403" s="108" t="s">
        <v>510</v>
      </c>
      <c r="F403" s="108" t="s">
        <v>510</v>
      </c>
      <c r="G403" s="108" t="s">
        <v>523</v>
      </c>
      <c r="H403" s="105"/>
      <c r="I403" s="109" t="s">
        <v>542</v>
      </c>
      <c r="J403" s="109" t="s">
        <v>634</v>
      </c>
    </row>
    <row r="404" spans="1:10" s="108" customFormat="1" x14ac:dyDescent="0.2">
      <c r="A404" s="105" t="s">
        <v>410</v>
      </c>
      <c r="B404" s="147">
        <v>41548</v>
      </c>
      <c r="C404" s="135"/>
      <c r="D404" s="108" t="s">
        <v>511</v>
      </c>
      <c r="E404" s="108" t="s">
        <v>510</v>
      </c>
      <c r="F404" s="108" t="s">
        <v>510</v>
      </c>
      <c r="G404" s="108" t="s">
        <v>523</v>
      </c>
      <c r="H404" s="105"/>
      <c r="I404" s="109" t="s">
        <v>634</v>
      </c>
      <c r="J404" s="109"/>
    </row>
    <row r="405" spans="1:10" s="108" customFormat="1" x14ac:dyDescent="0.2">
      <c r="A405" s="105" t="s">
        <v>411</v>
      </c>
      <c r="B405" s="147">
        <v>41548</v>
      </c>
      <c r="C405" s="135"/>
      <c r="D405" s="108" t="s">
        <v>511</v>
      </c>
      <c r="E405" s="108" t="s">
        <v>510</v>
      </c>
      <c r="F405" s="108" t="s">
        <v>510</v>
      </c>
      <c r="G405" s="108" t="s">
        <v>523</v>
      </c>
      <c r="H405" s="105"/>
      <c r="I405" s="109" t="s">
        <v>634</v>
      </c>
      <c r="J405" s="109"/>
    </row>
    <row r="406" spans="1:10" x14ac:dyDescent="0.2">
      <c r="A406" s="14" t="s">
        <v>412</v>
      </c>
      <c r="B406" s="147">
        <v>40087</v>
      </c>
      <c r="C406" s="135"/>
      <c r="D406" s="36" t="s">
        <v>511</v>
      </c>
      <c r="E406" s="36" t="s">
        <v>510</v>
      </c>
      <c r="F406" s="119" t="s">
        <v>510</v>
      </c>
      <c r="G406" s="108" t="s">
        <v>523</v>
      </c>
      <c r="H406" s="108"/>
      <c r="I406" s="37" t="s">
        <v>564</v>
      </c>
    </row>
    <row r="407" spans="1:10" s="108" customFormat="1" x14ac:dyDescent="0.2">
      <c r="A407" s="105" t="s">
        <v>413</v>
      </c>
      <c r="B407" s="147">
        <v>41548</v>
      </c>
      <c r="C407" s="135"/>
      <c r="D407" s="108" t="s">
        <v>511</v>
      </c>
      <c r="E407" s="108" t="s">
        <v>510</v>
      </c>
      <c r="F407" s="108" t="s">
        <v>510</v>
      </c>
      <c r="G407" s="108" t="s">
        <v>523</v>
      </c>
      <c r="H407" s="105"/>
      <c r="I407" s="109" t="s">
        <v>634</v>
      </c>
      <c r="J407" s="109"/>
    </row>
    <row r="408" spans="1:10" s="108" customFormat="1" x14ac:dyDescent="0.2">
      <c r="A408" s="105" t="s">
        <v>414</v>
      </c>
      <c r="B408" s="147">
        <v>41548</v>
      </c>
      <c r="C408" s="135"/>
      <c r="D408" s="108" t="s">
        <v>511</v>
      </c>
      <c r="E408" s="108" t="s">
        <v>510</v>
      </c>
      <c r="F408" s="108" t="s">
        <v>510</v>
      </c>
      <c r="G408" s="108" t="s">
        <v>523</v>
      </c>
      <c r="H408" s="105"/>
      <c r="I408" s="109" t="s">
        <v>634</v>
      </c>
      <c r="J408" s="109"/>
    </row>
    <row r="409" spans="1:10" x14ac:dyDescent="0.2">
      <c r="A409" s="14" t="s">
        <v>415</v>
      </c>
      <c r="B409" s="148">
        <v>37895</v>
      </c>
      <c r="C409" s="133"/>
      <c r="D409" s="36" t="s">
        <v>511</v>
      </c>
      <c r="E409" s="36" t="s">
        <v>510</v>
      </c>
      <c r="F409" s="108" t="s">
        <v>510</v>
      </c>
      <c r="G409" s="36" t="s">
        <v>523</v>
      </c>
      <c r="H409" s="36"/>
    </row>
    <row r="410" spans="1:10" x14ac:dyDescent="0.2">
      <c r="A410" s="14" t="s">
        <v>416</v>
      </c>
      <c r="B410" s="148">
        <v>37895</v>
      </c>
      <c r="C410" s="133"/>
      <c r="D410" s="36" t="s">
        <v>511</v>
      </c>
      <c r="E410" s="36" t="s">
        <v>510</v>
      </c>
      <c r="F410" s="36" t="s">
        <v>510</v>
      </c>
      <c r="G410" s="36" t="s">
        <v>523</v>
      </c>
      <c r="H410" s="36"/>
    </row>
    <row r="411" spans="1:10" x14ac:dyDescent="0.2">
      <c r="A411" s="14" t="s">
        <v>37</v>
      </c>
      <c r="B411" s="147">
        <v>40087</v>
      </c>
      <c r="C411" s="135"/>
      <c r="D411" s="119" t="s">
        <v>510</v>
      </c>
      <c r="E411" s="119" t="s">
        <v>511</v>
      </c>
      <c r="F411" s="119" t="s">
        <v>510</v>
      </c>
      <c r="G411" s="119" t="s">
        <v>529</v>
      </c>
      <c r="H411" s="129" t="s">
        <v>521</v>
      </c>
      <c r="I411" s="115" t="s">
        <v>564</v>
      </c>
    </row>
    <row r="412" spans="1:10" x14ac:dyDescent="0.2">
      <c r="A412" s="14" t="s">
        <v>417</v>
      </c>
      <c r="B412" s="148">
        <v>37895</v>
      </c>
      <c r="C412" s="133"/>
      <c r="D412" s="36" t="s">
        <v>511</v>
      </c>
      <c r="E412" s="36" t="s">
        <v>510</v>
      </c>
      <c r="F412" s="108" t="s">
        <v>510</v>
      </c>
      <c r="G412" s="36" t="s">
        <v>523</v>
      </c>
      <c r="H412" s="36"/>
    </row>
    <row r="413" spans="1:10" x14ac:dyDescent="0.2">
      <c r="A413" s="14" t="s">
        <v>418</v>
      </c>
      <c r="B413" s="148">
        <v>37895</v>
      </c>
      <c r="C413" s="133"/>
      <c r="D413" s="36" t="s">
        <v>511</v>
      </c>
      <c r="E413" s="36" t="s">
        <v>510</v>
      </c>
      <c r="F413" s="36" t="s">
        <v>510</v>
      </c>
      <c r="G413" s="36" t="s">
        <v>523</v>
      </c>
      <c r="H413" s="36"/>
    </row>
    <row r="414" spans="1:10" x14ac:dyDescent="0.2">
      <c r="A414" s="14" t="s">
        <v>419</v>
      </c>
      <c r="B414" s="148">
        <v>37895</v>
      </c>
      <c r="C414" s="133"/>
      <c r="D414" s="36" t="s">
        <v>511</v>
      </c>
      <c r="E414" s="36" t="s">
        <v>510</v>
      </c>
      <c r="F414" s="108" t="s">
        <v>510</v>
      </c>
      <c r="G414" s="36" t="s">
        <v>523</v>
      </c>
      <c r="H414" s="36"/>
    </row>
    <row r="415" spans="1:10" x14ac:dyDescent="0.2">
      <c r="A415" s="14" t="s">
        <v>420</v>
      </c>
      <c r="B415" s="147">
        <v>40087</v>
      </c>
      <c r="C415" s="135"/>
      <c r="D415" s="36" t="s">
        <v>511</v>
      </c>
      <c r="E415" s="36" t="s">
        <v>510</v>
      </c>
      <c r="F415" s="119" t="s">
        <v>510</v>
      </c>
      <c r="G415" s="36" t="s">
        <v>523</v>
      </c>
      <c r="H415" s="36"/>
      <c r="I415" s="37" t="s">
        <v>564</v>
      </c>
    </row>
    <row r="416" spans="1:10" x14ac:dyDescent="0.2">
      <c r="A416" s="14" t="s">
        <v>421</v>
      </c>
      <c r="B416" s="147">
        <v>40087</v>
      </c>
      <c r="C416" s="135"/>
      <c r="D416" s="36" t="s">
        <v>511</v>
      </c>
      <c r="E416" s="36" t="s">
        <v>510</v>
      </c>
      <c r="F416" s="119" t="s">
        <v>510</v>
      </c>
      <c r="G416" s="36" t="s">
        <v>523</v>
      </c>
      <c r="H416" s="36"/>
      <c r="I416" s="37" t="s">
        <v>564</v>
      </c>
    </row>
    <row r="417" spans="1:10" x14ac:dyDescent="0.2">
      <c r="A417" s="14" t="s">
        <v>422</v>
      </c>
      <c r="B417" s="147">
        <v>40087</v>
      </c>
      <c r="D417" s="36" t="s">
        <v>511</v>
      </c>
      <c r="E417" s="36" t="s">
        <v>510</v>
      </c>
      <c r="F417" s="47" t="s">
        <v>510</v>
      </c>
      <c r="G417" s="36" t="s">
        <v>523</v>
      </c>
      <c r="H417" s="36"/>
      <c r="I417" s="37" t="s">
        <v>564</v>
      </c>
    </row>
    <row r="418" spans="1:10" x14ac:dyDescent="0.2">
      <c r="A418" s="14" t="s">
        <v>423</v>
      </c>
      <c r="B418" s="147">
        <v>40087</v>
      </c>
      <c r="D418" s="36" t="s">
        <v>511</v>
      </c>
      <c r="E418" s="36" t="s">
        <v>510</v>
      </c>
      <c r="F418" s="47" t="s">
        <v>510</v>
      </c>
      <c r="G418" s="36" t="s">
        <v>523</v>
      </c>
      <c r="H418" s="36"/>
      <c r="I418" s="37" t="s">
        <v>564</v>
      </c>
    </row>
    <row r="419" spans="1:10" x14ac:dyDescent="0.2">
      <c r="A419" s="14" t="s">
        <v>424</v>
      </c>
      <c r="B419" s="147">
        <v>40087</v>
      </c>
      <c r="D419" s="36" t="s">
        <v>511</v>
      </c>
      <c r="E419" s="36" t="s">
        <v>510</v>
      </c>
      <c r="F419" s="47" t="s">
        <v>510</v>
      </c>
      <c r="G419" s="36" t="s">
        <v>523</v>
      </c>
      <c r="H419" s="36"/>
      <c r="I419" s="37" t="s">
        <v>564</v>
      </c>
    </row>
    <row r="420" spans="1:10" x14ac:dyDescent="0.2">
      <c r="A420" s="14" t="s">
        <v>425</v>
      </c>
      <c r="B420" s="148">
        <v>37895</v>
      </c>
      <c r="C420" s="133"/>
      <c r="D420" s="36" t="s">
        <v>511</v>
      </c>
      <c r="E420" s="36" t="s">
        <v>510</v>
      </c>
      <c r="F420" s="36" t="s">
        <v>510</v>
      </c>
      <c r="G420" s="36" t="s">
        <v>523</v>
      </c>
      <c r="H420" s="36"/>
    </row>
    <row r="421" spans="1:10" x14ac:dyDescent="0.2">
      <c r="A421" s="14" t="s">
        <v>426</v>
      </c>
      <c r="B421" s="148">
        <v>37895</v>
      </c>
      <c r="C421" s="133"/>
      <c r="D421" s="36" t="s">
        <v>511</v>
      </c>
      <c r="E421" s="36" t="s">
        <v>510</v>
      </c>
      <c r="F421" s="108" t="s">
        <v>510</v>
      </c>
      <c r="G421" s="36" t="s">
        <v>523</v>
      </c>
      <c r="H421" s="36"/>
    </row>
    <row r="422" spans="1:10" x14ac:dyDescent="0.2">
      <c r="A422" s="14" t="s">
        <v>427</v>
      </c>
      <c r="B422" s="148">
        <v>37895</v>
      </c>
      <c r="C422" s="133"/>
      <c r="D422" s="36" t="s">
        <v>511</v>
      </c>
      <c r="E422" s="36" t="s">
        <v>510</v>
      </c>
      <c r="F422" s="36" t="s">
        <v>510</v>
      </c>
      <c r="G422" s="36" t="s">
        <v>523</v>
      </c>
      <c r="H422" s="36"/>
    </row>
    <row r="423" spans="1:10" x14ac:dyDescent="0.2">
      <c r="A423" s="14" t="s">
        <v>428</v>
      </c>
      <c r="B423" s="148">
        <v>37895</v>
      </c>
      <c r="C423" s="133"/>
      <c r="D423" s="36" t="s">
        <v>511</v>
      </c>
      <c r="E423" s="36" t="s">
        <v>510</v>
      </c>
      <c r="F423" s="108" t="s">
        <v>510</v>
      </c>
      <c r="G423" s="36" t="s">
        <v>523</v>
      </c>
      <c r="H423" s="36"/>
      <c r="J423" s="109"/>
    </row>
    <row r="424" spans="1:10" x14ac:dyDescent="0.2">
      <c r="A424" s="14" t="s">
        <v>429</v>
      </c>
      <c r="B424" s="147">
        <v>40087</v>
      </c>
      <c r="C424" s="135"/>
      <c r="D424" s="36" t="s">
        <v>511</v>
      </c>
      <c r="E424" s="36" t="s">
        <v>510</v>
      </c>
      <c r="F424" s="119" t="s">
        <v>510</v>
      </c>
      <c r="G424" s="36" t="s">
        <v>523</v>
      </c>
      <c r="H424" s="36"/>
      <c r="I424" s="37" t="s">
        <v>564</v>
      </c>
    </row>
    <row r="425" spans="1:10" x14ac:dyDescent="0.2">
      <c r="A425" s="14" t="s">
        <v>430</v>
      </c>
      <c r="B425" s="147">
        <v>40087</v>
      </c>
      <c r="C425" s="135"/>
      <c r="D425" s="36" t="s">
        <v>511</v>
      </c>
      <c r="E425" s="36" t="s">
        <v>510</v>
      </c>
      <c r="F425" s="119" t="s">
        <v>510</v>
      </c>
      <c r="G425" s="36" t="s">
        <v>523</v>
      </c>
      <c r="H425" s="36"/>
      <c r="I425" s="37" t="s">
        <v>564</v>
      </c>
    </row>
    <row r="426" spans="1:10" x14ac:dyDescent="0.2">
      <c r="A426" s="14" t="s">
        <v>431</v>
      </c>
      <c r="B426" s="147">
        <v>40087</v>
      </c>
      <c r="C426" s="135"/>
      <c r="D426" s="36" t="s">
        <v>511</v>
      </c>
      <c r="E426" s="36" t="s">
        <v>510</v>
      </c>
      <c r="F426" s="119" t="s">
        <v>510</v>
      </c>
      <c r="G426" s="36" t="s">
        <v>523</v>
      </c>
      <c r="H426" s="36"/>
      <c r="I426" s="37" t="s">
        <v>564</v>
      </c>
    </row>
    <row r="427" spans="1:10" x14ac:dyDescent="0.2">
      <c r="A427" s="14" t="s">
        <v>432</v>
      </c>
      <c r="B427" s="147">
        <v>40087</v>
      </c>
      <c r="C427" s="135"/>
      <c r="D427" s="36" t="s">
        <v>511</v>
      </c>
      <c r="E427" s="36" t="s">
        <v>510</v>
      </c>
      <c r="F427" s="119" t="s">
        <v>510</v>
      </c>
      <c r="G427" s="36" t="s">
        <v>523</v>
      </c>
      <c r="H427" s="36"/>
      <c r="I427" s="37" t="s">
        <v>564</v>
      </c>
    </row>
    <row r="428" spans="1:10" x14ac:dyDescent="0.2">
      <c r="A428" s="14" t="s">
        <v>433</v>
      </c>
      <c r="B428" s="147">
        <v>40817</v>
      </c>
      <c r="C428" s="135"/>
      <c r="D428" s="36" t="s">
        <v>511</v>
      </c>
      <c r="E428" s="36" t="s">
        <v>510</v>
      </c>
      <c r="F428" s="119" t="s">
        <v>510</v>
      </c>
      <c r="G428" s="36" t="s">
        <v>523</v>
      </c>
      <c r="H428" s="36"/>
      <c r="I428" s="37" t="s">
        <v>613</v>
      </c>
      <c r="J428" s="115"/>
    </row>
    <row r="429" spans="1:10" x14ac:dyDescent="0.2">
      <c r="A429" s="14" t="s">
        <v>434</v>
      </c>
      <c r="B429" s="147">
        <v>40087</v>
      </c>
      <c r="C429" s="132"/>
      <c r="D429" s="36" t="s">
        <v>511</v>
      </c>
      <c r="E429" s="36" t="s">
        <v>510</v>
      </c>
      <c r="F429" s="36" t="s">
        <v>510</v>
      </c>
      <c r="G429" s="36" t="s">
        <v>523</v>
      </c>
      <c r="H429" s="36"/>
      <c r="I429" s="109" t="s">
        <v>564</v>
      </c>
    </row>
    <row r="430" spans="1:10" x14ac:dyDescent="0.2">
      <c r="A430" s="14" t="s">
        <v>435</v>
      </c>
      <c r="B430" s="148">
        <v>37895</v>
      </c>
      <c r="C430" s="133"/>
      <c r="D430" s="36" t="s">
        <v>511</v>
      </c>
      <c r="E430" s="36" t="s">
        <v>510</v>
      </c>
      <c r="F430" s="36" t="s">
        <v>510</v>
      </c>
      <c r="G430" s="36" t="s">
        <v>523</v>
      </c>
      <c r="H430" s="36"/>
    </row>
    <row r="431" spans="1:10" x14ac:dyDescent="0.2">
      <c r="A431" s="14" t="s">
        <v>436</v>
      </c>
      <c r="B431" s="147">
        <v>40087</v>
      </c>
      <c r="C431" s="132"/>
      <c r="D431" s="36" t="s">
        <v>511</v>
      </c>
      <c r="E431" s="36" t="s">
        <v>510</v>
      </c>
      <c r="F431" s="36" t="s">
        <v>510</v>
      </c>
      <c r="G431" s="36" t="s">
        <v>523</v>
      </c>
      <c r="H431" s="36"/>
      <c r="I431" s="37" t="s">
        <v>564</v>
      </c>
    </row>
    <row r="432" spans="1:10" x14ac:dyDescent="0.2">
      <c r="A432" s="14" t="s">
        <v>437</v>
      </c>
      <c r="B432" s="148">
        <v>37895</v>
      </c>
      <c r="C432" s="64"/>
      <c r="D432" s="36" t="s">
        <v>511</v>
      </c>
      <c r="E432" s="36" t="s">
        <v>510</v>
      </c>
      <c r="F432" s="36" t="s">
        <v>510</v>
      </c>
      <c r="G432" s="36" t="s">
        <v>523</v>
      </c>
      <c r="H432" s="36"/>
    </row>
    <row r="433" spans="1:9" x14ac:dyDescent="0.2">
      <c r="A433" s="14" t="s">
        <v>438</v>
      </c>
      <c r="B433" s="148">
        <v>37895</v>
      </c>
      <c r="C433" s="133"/>
      <c r="D433" s="36" t="s">
        <v>511</v>
      </c>
      <c r="E433" s="36" t="s">
        <v>510</v>
      </c>
      <c r="F433" s="36" t="s">
        <v>510</v>
      </c>
      <c r="G433" s="36" t="s">
        <v>523</v>
      </c>
      <c r="H433" s="36"/>
    </row>
    <row r="434" spans="1:9" x14ac:dyDescent="0.2">
      <c r="A434" s="105" t="s">
        <v>438</v>
      </c>
      <c r="B434" s="148">
        <v>37895</v>
      </c>
      <c r="C434" s="64"/>
      <c r="D434" s="36" t="s">
        <v>511</v>
      </c>
      <c r="E434" s="36" t="s">
        <v>510</v>
      </c>
      <c r="F434" s="36" t="s">
        <v>510</v>
      </c>
      <c r="G434" s="36" t="s">
        <v>523</v>
      </c>
      <c r="H434" s="36"/>
      <c r="I434" s="37" t="s">
        <v>553</v>
      </c>
    </row>
    <row r="435" spans="1:9" x14ac:dyDescent="0.2">
      <c r="A435" s="14" t="s">
        <v>439</v>
      </c>
      <c r="B435" s="148">
        <v>37895</v>
      </c>
      <c r="C435" s="64"/>
      <c r="D435" s="36" t="s">
        <v>511</v>
      </c>
      <c r="E435" s="36" t="s">
        <v>510</v>
      </c>
      <c r="F435" s="36" t="s">
        <v>510</v>
      </c>
      <c r="G435" s="36" t="s">
        <v>523</v>
      </c>
      <c r="H435" s="36"/>
    </row>
    <row r="436" spans="1:9" x14ac:dyDescent="0.2">
      <c r="A436" s="14" t="s">
        <v>440</v>
      </c>
      <c r="B436" s="148">
        <v>37895</v>
      </c>
      <c r="C436" s="64"/>
      <c r="D436" s="36" t="s">
        <v>511</v>
      </c>
      <c r="E436" s="36" t="s">
        <v>510</v>
      </c>
      <c r="F436" s="36" t="s">
        <v>510</v>
      </c>
      <c r="G436" s="36" t="s">
        <v>523</v>
      </c>
      <c r="H436" s="36"/>
    </row>
    <row r="437" spans="1:9" x14ac:dyDescent="0.2">
      <c r="A437" s="14" t="s">
        <v>441</v>
      </c>
      <c r="B437" s="148">
        <v>37895</v>
      </c>
      <c r="C437" s="64"/>
      <c r="D437" s="36" t="s">
        <v>511</v>
      </c>
      <c r="E437" s="36" t="s">
        <v>510</v>
      </c>
      <c r="F437" s="36" t="s">
        <v>510</v>
      </c>
      <c r="G437" s="36" t="s">
        <v>523</v>
      </c>
      <c r="H437" s="36"/>
    </row>
    <row r="438" spans="1:9" x14ac:dyDescent="0.2">
      <c r="A438" s="99" t="s">
        <v>442</v>
      </c>
      <c r="B438" s="148">
        <v>38261</v>
      </c>
      <c r="C438" s="64"/>
      <c r="D438" s="36" t="s">
        <v>511</v>
      </c>
      <c r="E438" s="36" t="s">
        <v>510</v>
      </c>
      <c r="F438" s="36" t="s">
        <v>510</v>
      </c>
      <c r="G438" s="36" t="s">
        <v>523</v>
      </c>
      <c r="H438" s="36"/>
      <c r="I438" s="115" t="s">
        <v>533</v>
      </c>
    </row>
    <row r="439" spans="1:9" x14ac:dyDescent="0.2">
      <c r="A439" s="14" t="s">
        <v>443</v>
      </c>
      <c r="B439" s="148">
        <v>37895</v>
      </c>
      <c r="C439" s="64"/>
      <c r="D439" s="36" t="s">
        <v>511</v>
      </c>
      <c r="E439" s="36" t="s">
        <v>510</v>
      </c>
      <c r="F439" s="36" t="s">
        <v>510</v>
      </c>
      <c r="G439" s="36" t="s">
        <v>523</v>
      </c>
      <c r="H439" s="36"/>
    </row>
    <row r="440" spans="1:9" x14ac:dyDescent="0.2">
      <c r="A440" s="14" t="s">
        <v>444</v>
      </c>
      <c r="B440" s="148">
        <v>37895</v>
      </c>
      <c r="C440" s="64"/>
      <c r="D440" s="36" t="s">
        <v>511</v>
      </c>
      <c r="E440" s="36" t="s">
        <v>510</v>
      </c>
      <c r="F440" s="36" t="s">
        <v>510</v>
      </c>
      <c r="G440" s="36" t="s">
        <v>523</v>
      </c>
      <c r="H440" s="36"/>
      <c r="I440" s="37" t="s">
        <v>537</v>
      </c>
    </row>
    <row r="441" spans="1:9" x14ac:dyDescent="0.2">
      <c r="A441" s="14" t="s">
        <v>445</v>
      </c>
      <c r="B441" s="148">
        <v>37895</v>
      </c>
      <c r="C441" s="64"/>
      <c r="D441" s="36" t="s">
        <v>511</v>
      </c>
      <c r="E441" s="36" t="s">
        <v>510</v>
      </c>
      <c r="F441" s="36" t="s">
        <v>510</v>
      </c>
      <c r="G441" s="36" t="s">
        <v>523</v>
      </c>
      <c r="H441" s="36"/>
      <c r="I441" s="37" t="s">
        <v>537</v>
      </c>
    </row>
    <row r="442" spans="1:9" x14ac:dyDescent="0.2">
      <c r="A442" s="14" t="s">
        <v>446</v>
      </c>
      <c r="B442" s="148">
        <v>37895</v>
      </c>
      <c r="C442" s="133"/>
      <c r="D442" s="36" t="s">
        <v>511</v>
      </c>
      <c r="E442" s="36" t="s">
        <v>510</v>
      </c>
      <c r="F442" s="36" t="s">
        <v>510</v>
      </c>
      <c r="G442" s="36" t="s">
        <v>523</v>
      </c>
      <c r="H442" s="36"/>
      <c r="I442" s="37" t="s">
        <v>537</v>
      </c>
    </row>
    <row r="443" spans="1:9" x14ac:dyDescent="0.2">
      <c r="A443" s="14" t="s">
        <v>447</v>
      </c>
      <c r="B443" s="148">
        <v>37895</v>
      </c>
      <c r="C443" s="64"/>
      <c r="D443" s="36" t="s">
        <v>511</v>
      </c>
      <c r="E443" s="36" t="s">
        <v>510</v>
      </c>
      <c r="F443" s="36" t="s">
        <v>510</v>
      </c>
      <c r="G443" s="108" t="s">
        <v>523</v>
      </c>
      <c r="H443" s="108"/>
      <c r="I443" s="37" t="s">
        <v>537</v>
      </c>
    </row>
    <row r="444" spans="1:9" x14ac:dyDescent="0.2">
      <c r="A444" s="14" t="s">
        <v>549</v>
      </c>
      <c r="B444" s="148">
        <v>37895</v>
      </c>
      <c r="C444" s="64"/>
      <c r="D444" s="36" t="s">
        <v>511</v>
      </c>
      <c r="E444" s="36" t="s">
        <v>510</v>
      </c>
      <c r="F444" s="36" t="s">
        <v>510</v>
      </c>
      <c r="G444" s="36" t="s">
        <v>523</v>
      </c>
      <c r="H444" s="36"/>
    </row>
    <row r="445" spans="1:9" x14ac:dyDescent="0.2">
      <c r="A445" s="14" t="s">
        <v>448</v>
      </c>
      <c r="B445" s="148">
        <v>37895</v>
      </c>
      <c r="C445" s="133"/>
      <c r="D445" s="36" t="s">
        <v>511</v>
      </c>
      <c r="E445" s="36" t="s">
        <v>510</v>
      </c>
      <c r="F445" s="36" t="s">
        <v>510</v>
      </c>
      <c r="G445" s="36" t="s">
        <v>523</v>
      </c>
      <c r="H445" s="36"/>
    </row>
    <row r="446" spans="1:9" x14ac:dyDescent="0.2">
      <c r="A446" s="105" t="s">
        <v>448</v>
      </c>
      <c r="B446" s="148">
        <v>37895</v>
      </c>
      <c r="C446" s="64"/>
      <c r="D446" s="36" t="s">
        <v>511</v>
      </c>
      <c r="E446" s="36" t="s">
        <v>510</v>
      </c>
      <c r="F446" s="36" t="s">
        <v>510</v>
      </c>
      <c r="G446" s="108" t="s">
        <v>523</v>
      </c>
      <c r="H446" s="108"/>
      <c r="I446" s="37" t="s">
        <v>553</v>
      </c>
    </row>
    <row r="447" spans="1:9" x14ac:dyDescent="0.2">
      <c r="A447" s="14" t="s">
        <v>449</v>
      </c>
      <c r="B447" s="148">
        <v>37895</v>
      </c>
      <c r="C447" s="133"/>
      <c r="D447" s="36" t="s">
        <v>511</v>
      </c>
      <c r="E447" s="36" t="s">
        <v>510</v>
      </c>
      <c r="F447" s="36" t="s">
        <v>510</v>
      </c>
      <c r="G447" s="36" t="s">
        <v>523</v>
      </c>
      <c r="H447" s="36"/>
    </row>
    <row r="448" spans="1:9" x14ac:dyDescent="0.2">
      <c r="A448" s="14" t="s">
        <v>450</v>
      </c>
      <c r="B448" s="148">
        <v>37895</v>
      </c>
      <c r="C448" s="64"/>
      <c r="D448" s="36" t="s">
        <v>511</v>
      </c>
      <c r="E448" s="36" t="s">
        <v>510</v>
      </c>
      <c r="F448" s="36" t="s">
        <v>510</v>
      </c>
      <c r="G448" s="108" t="s">
        <v>523</v>
      </c>
      <c r="H448" s="108"/>
    </row>
    <row r="449" spans="1:9" x14ac:dyDescent="0.2">
      <c r="A449" s="99" t="s">
        <v>451</v>
      </c>
      <c r="B449" s="148">
        <v>37895</v>
      </c>
      <c r="C449" s="133"/>
      <c r="D449" s="36" t="s">
        <v>511</v>
      </c>
      <c r="E449" s="36" t="s">
        <v>510</v>
      </c>
      <c r="F449" s="36" t="s">
        <v>510</v>
      </c>
      <c r="G449" s="36" t="s">
        <v>523</v>
      </c>
      <c r="H449" s="36"/>
    </row>
    <row r="450" spans="1:9" x14ac:dyDescent="0.2">
      <c r="A450" s="99" t="s">
        <v>452</v>
      </c>
      <c r="B450" s="148">
        <v>37895</v>
      </c>
      <c r="C450" s="133"/>
      <c r="D450" s="36" t="s">
        <v>511</v>
      </c>
      <c r="E450" s="36" t="s">
        <v>510</v>
      </c>
      <c r="F450" s="36" t="s">
        <v>510</v>
      </c>
      <c r="G450" s="36" t="s">
        <v>523</v>
      </c>
      <c r="H450" s="36"/>
    </row>
    <row r="451" spans="1:9" x14ac:dyDescent="0.2">
      <c r="A451" s="99" t="s">
        <v>453</v>
      </c>
      <c r="B451" s="148">
        <v>37895</v>
      </c>
      <c r="C451" s="64"/>
      <c r="D451" s="36" t="s">
        <v>511</v>
      </c>
      <c r="E451" s="36" t="s">
        <v>510</v>
      </c>
      <c r="F451" s="36" t="s">
        <v>510</v>
      </c>
      <c r="G451" s="108" t="s">
        <v>523</v>
      </c>
      <c r="H451" s="108"/>
    </row>
    <row r="452" spans="1:9" x14ac:dyDescent="0.2">
      <c r="A452" s="99" t="s">
        <v>38</v>
      </c>
      <c r="B452" s="148">
        <v>39356</v>
      </c>
      <c r="C452" s="133"/>
      <c r="D452" s="36" t="s">
        <v>510</v>
      </c>
      <c r="E452" s="36" t="s">
        <v>511</v>
      </c>
      <c r="F452" s="36" t="s">
        <v>510</v>
      </c>
      <c r="G452" s="119" t="s">
        <v>529</v>
      </c>
      <c r="H452" s="129" t="s">
        <v>521</v>
      </c>
      <c r="I452" s="37" t="s">
        <v>530</v>
      </c>
    </row>
    <row r="453" spans="1:9" x14ac:dyDescent="0.2">
      <c r="A453" s="99" t="s">
        <v>454</v>
      </c>
      <c r="B453" s="148">
        <v>37895</v>
      </c>
      <c r="C453" s="133"/>
      <c r="D453" s="108" t="s">
        <v>511</v>
      </c>
      <c r="E453" s="36" t="s">
        <v>510</v>
      </c>
      <c r="F453" s="36" t="s">
        <v>510</v>
      </c>
      <c r="G453" s="108" t="s">
        <v>523</v>
      </c>
      <c r="H453" s="108"/>
    </row>
    <row r="454" spans="1:9" x14ac:dyDescent="0.2">
      <c r="A454" s="14" t="s">
        <v>39</v>
      </c>
      <c r="B454" s="148">
        <v>39356</v>
      </c>
      <c r="C454" s="64"/>
      <c r="D454" s="36" t="s">
        <v>510</v>
      </c>
      <c r="E454" s="36" t="s">
        <v>511</v>
      </c>
      <c r="F454" s="36" t="s">
        <v>510</v>
      </c>
      <c r="G454" s="119" t="s">
        <v>529</v>
      </c>
      <c r="H454" s="129" t="s">
        <v>521</v>
      </c>
      <c r="I454" s="37" t="s">
        <v>530</v>
      </c>
    </row>
    <row r="455" spans="1:9" x14ac:dyDescent="0.2">
      <c r="A455" s="14" t="s">
        <v>40</v>
      </c>
      <c r="B455" s="148">
        <v>39356</v>
      </c>
      <c r="C455" s="64"/>
      <c r="D455" s="36" t="s">
        <v>510</v>
      </c>
      <c r="E455" s="36" t="s">
        <v>511</v>
      </c>
      <c r="F455" s="36" t="s">
        <v>510</v>
      </c>
      <c r="G455" s="119" t="s">
        <v>529</v>
      </c>
      <c r="H455" s="129" t="s">
        <v>521</v>
      </c>
      <c r="I455" s="37" t="s">
        <v>530</v>
      </c>
    </row>
    <row r="456" spans="1:9" x14ac:dyDescent="0.2">
      <c r="A456" s="97" t="s">
        <v>455</v>
      </c>
      <c r="B456" s="147">
        <v>39356</v>
      </c>
      <c r="C456" s="135"/>
      <c r="D456" s="36" t="s">
        <v>510</v>
      </c>
      <c r="E456" s="36" t="s">
        <v>510</v>
      </c>
      <c r="F456" s="36" t="s">
        <v>511</v>
      </c>
      <c r="G456" s="36" t="s">
        <v>569</v>
      </c>
      <c r="H456" s="36"/>
      <c r="I456" s="37" t="s">
        <v>528</v>
      </c>
    </row>
    <row r="457" spans="1:9" x14ac:dyDescent="0.2">
      <c r="A457" s="97" t="s">
        <v>41</v>
      </c>
      <c r="B457" s="148">
        <v>39356</v>
      </c>
      <c r="C457" s="133"/>
      <c r="D457" s="36" t="s">
        <v>510</v>
      </c>
      <c r="E457" s="36" t="s">
        <v>511</v>
      </c>
      <c r="F457" s="36" t="s">
        <v>510</v>
      </c>
      <c r="G457" s="119" t="s">
        <v>529</v>
      </c>
      <c r="H457" s="129" t="s">
        <v>521</v>
      </c>
      <c r="I457" s="37" t="s">
        <v>530</v>
      </c>
    </row>
    <row r="458" spans="1:9" x14ac:dyDescent="0.2">
      <c r="A458" s="14" t="s">
        <v>456</v>
      </c>
      <c r="B458" s="148">
        <v>37895</v>
      </c>
      <c r="C458" s="64"/>
      <c r="D458" s="36" t="s">
        <v>511</v>
      </c>
      <c r="E458" s="36" t="s">
        <v>510</v>
      </c>
      <c r="F458" s="36" t="s">
        <v>510</v>
      </c>
      <c r="G458" s="108" t="s">
        <v>523</v>
      </c>
      <c r="H458" s="108"/>
    </row>
    <row r="459" spans="1:9" x14ac:dyDescent="0.2">
      <c r="A459" s="97" t="s">
        <v>42</v>
      </c>
      <c r="B459" s="148">
        <v>39356</v>
      </c>
      <c r="C459" s="136"/>
      <c r="D459" s="119" t="s">
        <v>510</v>
      </c>
      <c r="E459" s="36" t="s">
        <v>511</v>
      </c>
      <c r="F459" s="36" t="s">
        <v>510</v>
      </c>
      <c r="G459" s="119" t="s">
        <v>529</v>
      </c>
      <c r="H459" s="129" t="s">
        <v>521</v>
      </c>
      <c r="I459" s="37" t="s">
        <v>530</v>
      </c>
    </row>
    <row r="460" spans="1:9" x14ac:dyDescent="0.2">
      <c r="A460" s="14" t="s">
        <v>457</v>
      </c>
      <c r="B460" s="148">
        <v>37895</v>
      </c>
      <c r="C460" s="64"/>
      <c r="D460" s="36" t="s">
        <v>511</v>
      </c>
      <c r="E460" s="36" t="s">
        <v>510</v>
      </c>
      <c r="F460" s="36" t="s">
        <v>510</v>
      </c>
      <c r="G460" s="36" t="s">
        <v>523</v>
      </c>
      <c r="H460" s="36"/>
    </row>
    <row r="461" spans="1:9" x14ac:dyDescent="0.2">
      <c r="A461" s="14" t="s">
        <v>458</v>
      </c>
      <c r="B461" s="148">
        <v>37895</v>
      </c>
      <c r="C461" s="133"/>
      <c r="D461" s="36" t="s">
        <v>511</v>
      </c>
      <c r="E461" s="36" t="s">
        <v>510</v>
      </c>
      <c r="F461" s="36" t="s">
        <v>510</v>
      </c>
      <c r="G461" s="36" t="s">
        <v>523</v>
      </c>
      <c r="H461" s="36"/>
    </row>
    <row r="462" spans="1:9" x14ac:dyDescent="0.2">
      <c r="A462" s="105" t="s">
        <v>458</v>
      </c>
      <c r="B462" s="148">
        <v>37895</v>
      </c>
      <c r="C462" s="64"/>
      <c r="D462" s="36" t="s">
        <v>511</v>
      </c>
      <c r="E462" s="36" t="s">
        <v>510</v>
      </c>
      <c r="F462" s="36" t="s">
        <v>510</v>
      </c>
      <c r="G462" s="108" t="s">
        <v>523</v>
      </c>
      <c r="H462" s="108"/>
      <c r="I462" s="37" t="s">
        <v>553</v>
      </c>
    </row>
    <row r="463" spans="1:9" x14ac:dyDescent="0.2">
      <c r="A463" s="14" t="s">
        <v>459</v>
      </c>
      <c r="B463" s="148">
        <v>37895</v>
      </c>
      <c r="C463" s="64"/>
      <c r="D463" s="36" t="s">
        <v>511</v>
      </c>
      <c r="E463" s="36" t="s">
        <v>510</v>
      </c>
      <c r="F463" s="36" t="s">
        <v>510</v>
      </c>
      <c r="G463" s="36" t="s">
        <v>523</v>
      </c>
      <c r="H463" s="36"/>
    </row>
    <row r="464" spans="1:9" x14ac:dyDescent="0.2">
      <c r="A464" s="14" t="s">
        <v>43</v>
      </c>
      <c r="B464" s="148">
        <v>39356</v>
      </c>
      <c r="C464" s="133"/>
      <c r="D464" s="36" t="s">
        <v>510</v>
      </c>
      <c r="E464" s="36" t="s">
        <v>511</v>
      </c>
      <c r="F464" s="36" t="s">
        <v>510</v>
      </c>
      <c r="G464" s="119" t="s">
        <v>529</v>
      </c>
      <c r="H464" s="129" t="s">
        <v>521</v>
      </c>
      <c r="I464" s="109" t="s">
        <v>530</v>
      </c>
    </row>
    <row r="465" spans="1:10" x14ac:dyDescent="0.2">
      <c r="A465" s="14" t="s">
        <v>44</v>
      </c>
      <c r="B465" s="148">
        <v>39356</v>
      </c>
      <c r="C465" s="133"/>
      <c r="D465" s="36" t="s">
        <v>510</v>
      </c>
      <c r="E465" s="36" t="s">
        <v>511</v>
      </c>
      <c r="F465" s="36" t="s">
        <v>510</v>
      </c>
      <c r="G465" s="119" t="s">
        <v>529</v>
      </c>
      <c r="H465" s="129" t="s">
        <v>521</v>
      </c>
      <c r="I465" s="109" t="s">
        <v>530</v>
      </c>
    </row>
    <row r="466" spans="1:10" x14ac:dyDescent="0.2">
      <c r="A466" s="14" t="s">
        <v>460</v>
      </c>
      <c r="B466" s="148">
        <v>38261</v>
      </c>
      <c r="C466" s="133"/>
      <c r="D466" s="36" t="s">
        <v>511</v>
      </c>
      <c r="E466" s="36" t="s">
        <v>510</v>
      </c>
      <c r="F466" s="36" t="s">
        <v>510</v>
      </c>
      <c r="G466" s="36" t="s">
        <v>523</v>
      </c>
      <c r="H466" s="36"/>
      <c r="I466" s="109" t="s">
        <v>533</v>
      </c>
    </row>
    <row r="467" spans="1:10" x14ac:dyDescent="0.2">
      <c r="A467" s="14" t="s">
        <v>461</v>
      </c>
      <c r="B467" s="148">
        <v>37895</v>
      </c>
      <c r="C467" s="133"/>
      <c r="D467" s="36" t="s">
        <v>511</v>
      </c>
      <c r="E467" s="36" t="s">
        <v>510</v>
      </c>
      <c r="F467" s="36" t="s">
        <v>510</v>
      </c>
      <c r="G467" s="36" t="s">
        <v>523</v>
      </c>
      <c r="H467" s="36"/>
      <c r="I467" s="109"/>
    </row>
    <row r="468" spans="1:10" x14ac:dyDescent="0.2">
      <c r="A468" s="99" t="s">
        <v>462</v>
      </c>
      <c r="B468" s="148">
        <v>37895</v>
      </c>
      <c r="C468" s="133"/>
      <c r="D468" s="36" t="s">
        <v>511</v>
      </c>
      <c r="E468" s="36" t="s">
        <v>510</v>
      </c>
      <c r="F468" s="36" t="s">
        <v>510</v>
      </c>
      <c r="G468" s="36" t="s">
        <v>523</v>
      </c>
      <c r="H468" s="36"/>
      <c r="J468" s="109"/>
    </row>
    <row r="469" spans="1:10" x14ac:dyDescent="0.2">
      <c r="A469" s="14" t="s">
        <v>45</v>
      </c>
      <c r="B469" s="148">
        <v>39356</v>
      </c>
      <c r="C469" s="133"/>
      <c r="D469" s="36" t="s">
        <v>510</v>
      </c>
      <c r="E469" s="36" t="s">
        <v>511</v>
      </c>
      <c r="F469" s="36" t="s">
        <v>510</v>
      </c>
      <c r="G469" s="119" t="s">
        <v>529</v>
      </c>
      <c r="H469" s="129" t="s">
        <v>521</v>
      </c>
      <c r="I469" s="109" t="s">
        <v>530</v>
      </c>
    </row>
    <row r="470" spans="1:10" x14ac:dyDescent="0.2">
      <c r="A470" s="14" t="s">
        <v>463</v>
      </c>
      <c r="B470" s="148">
        <v>37895</v>
      </c>
      <c r="C470" s="133"/>
      <c r="D470" s="36" t="s">
        <v>511</v>
      </c>
      <c r="E470" s="36" t="s">
        <v>510</v>
      </c>
      <c r="F470" s="36" t="s">
        <v>510</v>
      </c>
      <c r="G470" s="36" t="s">
        <v>523</v>
      </c>
      <c r="H470" s="36"/>
      <c r="I470" s="109"/>
    </row>
    <row r="471" spans="1:10" x14ac:dyDescent="0.2">
      <c r="A471" s="14" t="s">
        <v>464</v>
      </c>
      <c r="B471" s="148">
        <v>37895</v>
      </c>
      <c r="C471" s="133"/>
      <c r="D471" s="36" t="s">
        <v>511</v>
      </c>
      <c r="E471" s="36" t="s">
        <v>510</v>
      </c>
      <c r="F471" s="36" t="s">
        <v>510</v>
      </c>
      <c r="G471" s="36" t="s">
        <v>523</v>
      </c>
      <c r="H471" s="36"/>
      <c r="I471" s="109"/>
    </row>
    <row r="472" spans="1:10" s="108" customFormat="1" x14ac:dyDescent="0.2">
      <c r="A472" s="99" t="s">
        <v>465</v>
      </c>
      <c r="B472" s="147">
        <v>41183</v>
      </c>
      <c r="C472" s="135"/>
      <c r="D472" s="108" t="s">
        <v>511</v>
      </c>
      <c r="E472" s="108" t="s">
        <v>510</v>
      </c>
      <c r="F472" s="108" t="s">
        <v>510</v>
      </c>
      <c r="G472" s="108" t="s">
        <v>505</v>
      </c>
      <c r="I472" s="109" t="s">
        <v>631</v>
      </c>
      <c r="J472" s="109"/>
    </row>
    <row r="473" spans="1:10" s="108" customFormat="1" x14ac:dyDescent="0.2">
      <c r="A473" s="99" t="s">
        <v>466</v>
      </c>
      <c r="B473" s="147">
        <v>41183</v>
      </c>
      <c r="C473" s="135"/>
      <c r="D473" s="108" t="s">
        <v>511</v>
      </c>
      <c r="E473" s="108" t="s">
        <v>510</v>
      </c>
      <c r="F473" s="108" t="s">
        <v>510</v>
      </c>
      <c r="G473" s="108" t="s">
        <v>505</v>
      </c>
      <c r="I473" s="109" t="s">
        <v>631</v>
      </c>
      <c r="J473" s="109"/>
    </row>
    <row r="474" spans="1:10" s="108" customFormat="1" x14ac:dyDescent="0.2">
      <c r="A474" s="99" t="s">
        <v>467</v>
      </c>
      <c r="B474" s="147">
        <v>41183</v>
      </c>
      <c r="C474" s="135"/>
      <c r="D474" s="108" t="s">
        <v>511</v>
      </c>
      <c r="E474" s="108" t="s">
        <v>510</v>
      </c>
      <c r="F474" s="108" t="s">
        <v>510</v>
      </c>
      <c r="G474" s="108" t="s">
        <v>505</v>
      </c>
      <c r="I474" s="109" t="s">
        <v>631</v>
      </c>
      <c r="J474" s="109"/>
    </row>
    <row r="475" spans="1:10" s="108" customFormat="1" x14ac:dyDescent="0.2">
      <c r="A475" s="99" t="s">
        <v>468</v>
      </c>
      <c r="B475" s="147">
        <v>41183</v>
      </c>
      <c r="C475" s="135"/>
      <c r="D475" s="108" t="s">
        <v>511</v>
      </c>
      <c r="E475" s="108" t="s">
        <v>510</v>
      </c>
      <c r="F475" s="108" t="s">
        <v>510</v>
      </c>
      <c r="G475" s="108" t="s">
        <v>505</v>
      </c>
      <c r="I475" s="109" t="s">
        <v>631</v>
      </c>
      <c r="J475" s="109"/>
    </row>
    <row r="476" spans="1:10" s="108" customFormat="1" x14ac:dyDescent="0.2">
      <c r="A476" s="99" t="s">
        <v>469</v>
      </c>
      <c r="B476" s="147">
        <v>41183</v>
      </c>
      <c r="C476" s="135"/>
      <c r="D476" s="108" t="s">
        <v>511</v>
      </c>
      <c r="E476" s="108" t="s">
        <v>510</v>
      </c>
      <c r="F476" s="108" t="s">
        <v>510</v>
      </c>
      <c r="G476" s="108" t="s">
        <v>505</v>
      </c>
      <c r="I476" s="109" t="s">
        <v>631</v>
      </c>
      <c r="J476" s="109"/>
    </row>
    <row r="477" spans="1:10" s="108" customFormat="1" x14ac:dyDescent="0.2">
      <c r="A477" s="105" t="s">
        <v>469</v>
      </c>
      <c r="B477" s="147">
        <v>41548</v>
      </c>
      <c r="C477" s="135"/>
      <c r="D477" s="108" t="s">
        <v>511</v>
      </c>
      <c r="E477" s="108" t="s">
        <v>510</v>
      </c>
      <c r="F477" s="108" t="s">
        <v>510</v>
      </c>
      <c r="G477" s="108" t="s">
        <v>523</v>
      </c>
      <c r="H477" s="105"/>
      <c r="I477" s="109" t="s">
        <v>542</v>
      </c>
      <c r="J477" s="109" t="s">
        <v>634</v>
      </c>
    </row>
    <row r="478" spans="1:10" s="108" customFormat="1" x14ac:dyDescent="0.2">
      <c r="A478" s="99" t="s">
        <v>470</v>
      </c>
      <c r="B478" s="147">
        <v>41183</v>
      </c>
      <c r="C478" s="135"/>
      <c r="D478" s="108" t="s">
        <v>511</v>
      </c>
      <c r="E478" s="108" t="s">
        <v>510</v>
      </c>
      <c r="F478" s="108" t="s">
        <v>510</v>
      </c>
      <c r="G478" s="108" t="s">
        <v>505</v>
      </c>
      <c r="I478" s="109" t="s">
        <v>631</v>
      </c>
      <c r="J478" s="109"/>
    </row>
    <row r="479" spans="1:10" s="108" customFormat="1" x14ac:dyDescent="0.2">
      <c r="A479" s="99" t="s">
        <v>471</v>
      </c>
      <c r="B479" s="147">
        <v>41183</v>
      </c>
      <c r="C479" s="135"/>
      <c r="D479" s="108" t="s">
        <v>511</v>
      </c>
      <c r="E479" s="108" t="s">
        <v>510</v>
      </c>
      <c r="F479" s="108" t="s">
        <v>510</v>
      </c>
      <c r="G479" s="108" t="s">
        <v>505</v>
      </c>
      <c r="I479" s="109" t="s">
        <v>631</v>
      </c>
      <c r="J479" s="109"/>
    </row>
    <row r="480" spans="1:10" s="108" customFormat="1" x14ac:dyDescent="0.2">
      <c r="A480" s="99" t="s">
        <v>472</v>
      </c>
      <c r="B480" s="147">
        <v>41183</v>
      </c>
      <c r="C480" s="135"/>
      <c r="D480" s="108" t="s">
        <v>511</v>
      </c>
      <c r="E480" s="108" t="s">
        <v>510</v>
      </c>
      <c r="F480" s="108" t="s">
        <v>510</v>
      </c>
      <c r="G480" s="108" t="s">
        <v>505</v>
      </c>
      <c r="I480" s="109" t="s">
        <v>631</v>
      </c>
      <c r="J480" s="109"/>
    </row>
    <row r="481" spans="1:10" s="108" customFormat="1" x14ac:dyDescent="0.2">
      <c r="A481" s="99" t="s">
        <v>473</v>
      </c>
      <c r="B481" s="147">
        <v>41183</v>
      </c>
      <c r="C481" s="135"/>
      <c r="D481" s="108" t="s">
        <v>511</v>
      </c>
      <c r="E481" s="108" t="s">
        <v>510</v>
      </c>
      <c r="F481" s="108" t="s">
        <v>510</v>
      </c>
      <c r="G481" s="108" t="s">
        <v>505</v>
      </c>
      <c r="I481" s="109" t="s">
        <v>631</v>
      </c>
      <c r="J481" s="109"/>
    </row>
    <row r="482" spans="1:10" s="108" customFormat="1" x14ac:dyDescent="0.2">
      <c r="A482" s="99" t="s">
        <v>474</v>
      </c>
      <c r="B482" s="147">
        <v>41183</v>
      </c>
      <c r="C482" s="135"/>
      <c r="D482" s="108" t="s">
        <v>511</v>
      </c>
      <c r="E482" s="108" t="s">
        <v>510</v>
      </c>
      <c r="F482" s="108" t="s">
        <v>510</v>
      </c>
      <c r="G482" s="108" t="s">
        <v>505</v>
      </c>
      <c r="I482" s="109" t="s">
        <v>631</v>
      </c>
      <c r="J482" s="109"/>
    </row>
    <row r="483" spans="1:10" x14ac:dyDescent="0.2">
      <c r="A483" s="14" t="s">
        <v>475</v>
      </c>
      <c r="B483" s="148">
        <v>38626</v>
      </c>
      <c r="C483" s="64"/>
      <c r="D483" s="36" t="s">
        <v>511</v>
      </c>
      <c r="E483" s="36" t="s">
        <v>510</v>
      </c>
      <c r="F483" s="36" t="s">
        <v>510</v>
      </c>
      <c r="G483" s="36" t="s">
        <v>523</v>
      </c>
      <c r="H483" s="36"/>
      <c r="I483" s="37" t="s">
        <v>535</v>
      </c>
    </row>
    <row r="484" spans="1:10" x14ac:dyDescent="0.2">
      <c r="A484" s="99" t="s">
        <v>476</v>
      </c>
      <c r="B484" s="148">
        <v>38626</v>
      </c>
      <c r="C484" s="133"/>
      <c r="D484" s="36" t="s">
        <v>511</v>
      </c>
      <c r="E484" s="36" t="s">
        <v>510</v>
      </c>
      <c r="F484" s="36" t="s">
        <v>510</v>
      </c>
      <c r="G484" s="36" t="s">
        <v>523</v>
      </c>
      <c r="H484" s="36"/>
      <c r="I484" s="37" t="s">
        <v>535</v>
      </c>
    </row>
    <row r="485" spans="1:10" x14ac:dyDescent="0.2">
      <c r="A485" s="99" t="s">
        <v>477</v>
      </c>
      <c r="B485" s="148">
        <v>38626</v>
      </c>
      <c r="C485" s="64"/>
      <c r="D485" s="36" t="s">
        <v>511</v>
      </c>
      <c r="E485" s="36" t="s">
        <v>510</v>
      </c>
      <c r="F485" s="36" t="s">
        <v>510</v>
      </c>
      <c r="G485" s="108" t="s">
        <v>523</v>
      </c>
      <c r="H485" s="108"/>
      <c r="I485" s="37" t="s">
        <v>535</v>
      </c>
    </row>
    <row r="486" spans="1:10" x14ac:dyDescent="0.2">
      <c r="A486" s="14" t="s">
        <v>478</v>
      </c>
      <c r="B486" s="148">
        <v>38626</v>
      </c>
      <c r="C486" s="133"/>
      <c r="D486" s="36" t="s">
        <v>511</v>
      </c>
      <c r="E486" s="36" t="s">
        <v>510</v>
      </c>
      <c r="F486" s="36" t="s">
        <v>510</v>
      </c>
      <c r="G486" s="36" t="s">
        <v>523</v>
      </c>
      <c r="H486" s="36"/>
      <c r="I486" s="37" t="s">
        <v>535</v>
      </c>
    </row>
    <row r="487" spans="1:10" x14ac:dyDescent="0.2">
      <c r="A487" s="14" t="s">
        <v>479</v>
      </c>
      <c r="B487" s="148">
        <v>38626</v>
      </c>
      <c r="C487" s="64"/>
      <c r="D487" s="36" t="s">
        <v>511</v>
      </c>
      <c r="E487" s="36" t="s">
        <v>510</v>
      </c>
      <c r="F487" s="36" t="s">
        <v>510</v>
      </c>
      <c r="G487" s="108" t="s">
        <v>523</v>
      </c>
      <c r="H487" s="108"/>
      <c r="I487" s="37" t="s">
        <v>535</v>
      </c>
    </row>
    <row r="488" spans="1:10" x14ac:dyDescent="0.2">
      <c r="A488" s="14" t="s">
        <v>480</v>
      </c>
      <c r="B488" s="148">
        <v>38626</v>
      </c>
      <c r="C488" s="64"/>
      <c r="D488" s="36" t="s">
        <v>511</v>
      </c>
      <c r="E488" s="36" t="s">
        <v>510</v>
      </c>
      <c r="F488" s="36" t="s">
        <v>510</v>
      </c>
      <c r="G488" s="36" t="s">
        <v>523</v>
      </c>
      <c r="H488" s="36"/>
      <c r="I488" s="37" t="s">
        <v>535</v>
      </c>
    </row>
    <row r="489" spans="1:10" x14ac:dyDescent="0.2">
      <c r="A489" s="14" t="s">
        <v>481</v>
      </c>
      <c r="B489" s="148">
        <v>38626</v>
      </c>
      <c r="C489" s="133"/>
      <c r="D489" s="36" t="s">
        <v>511</v>
      </c>
      <c r="E489" s="36" t="s">
        <v>510</v>
      </c>
      <c r="F489" s="36" t="s">
        <v>510</v>
      </c>
      <c r="G489" s="36" t="s">
        <v>523</v>
      </c>
      <c r="H489" s="36"/>
      <c r="I489" s="109" t="s">
        <v>535</v>
      </c>
    </row>
    <row r="490" spans="1:10" x14ac:dyDescent="0.2">
      <c r="A490" s="14" t="s">
        <v>482</v>
      </c>
      <c r="B490" s="148">
        <v>38626</v>
      </c>
      <c r="C490" s="133"/>
      <c r="D490" s="36" t="s">
        <v>511</v>
      </c>
      <c r="E490" s="36" t="s">
        <v>510</v>
      </c>
      <c r="F490" s="36" t="s">
        <v>510</v>
      </c>
      <c r="G490" s="36" t="s">
        <v>523</v>
      </c>
      <c r="H490" s="36"/>
      <c r="I490" s="37" t="s">
        <v>535</v>
      </c>
    </row>
    <row r="491" spans="1:10" x14ac:dyDescent="0.2">
      <c r="A491" s="14" t="s">
        <v>483</v>
      </c>
      <c r="B491" s="148">
        <v>38626</v>
      </c>
      <c r="C491" s="133"/>
      <c r="D491" s="36" t="s">
        <v>511</v>
      </c>
      <c r="E491" s="36" t="s">
        <v>510</v>
      </c>
      <c r="F491" s="36" t="s">
        <v>510</v>
      </c>
      <c r="G491" s="36" t="s">
        <v>523</v>
      </c>
      <c r="H491" s="36"/>
      <c r="I491" s="109" t="s">
        <v>535</v>
      </c>
    </row>
    <row r="492" spans="1:10" x14ac:dyDescent="0.2">
      <c r="A492" s="14" t="s">
        <v>484</v>
      </c>
      <c r="B492" s="148">
        <v>37895</v>
      </c>
      <c r="C492" s="133"/>
      <c r="D492" s="36" t="s">
        <v>511</v>
      </c>
      <c r="E492" s="36" t="s">
        <v>510</v>
      </c>
      <c r="F492" s="36" t="s">
        <v>510</v>
      </c>
      <c r="G492" s="36" t="s">
        <v>523</v>
      </c>
      <c r="H492" s="36"/>
    </row>
    <row r="493" spans="1:10" x14ac:dyDescent="0.2">
      <c r="A493" s="14" t="s">
        <v>485</v>
      </c>
      <c r="B493" s="148">
        <v>37895</v>
      </c>
      <c r="C493" s="133"/>
      <c r="D493" s="36" t="s">
        <v>511</v>
      </c>
      <c r="E493" s="36" t="s">
        <v>510</v>
      </c>
      <c r="F493" s="36" t="s">
        <v>510</v>
      </c>
      <c r="G493" s="36" t="s">
        <v>523</v>
      </c>
      <c r="H493" s="36"/>
      <c r="I493" s="109"/>
    </row>
    <row r="494" spans="1:10" x14ac:dyDescent="0.2">
      <c r="A494" s="14" t="s">
        <v>486</v>
      </c>
      <c r="B494" s="148">
        <v>37895</v>
      </c>
      <c r="C494" s="133"/>
      <c r="D494" s="36" t="s">
        <v>511</v>
      </c>
      <c r="E494" s="36" t="s">
        <v>510</v>
      </c>
      <c r="F494" s="36" t="s">
        <v>510</v>
      </c>
      <c r="G494" s="36" t="s">
        <v>523</v>
      </c>
      <c r="H494" s="36"/>
    </row>
    <row r="495" spans="1:10" x14ac:dyDescent="0.2">
      <c r="A495" s="105" t="s">
        <v>46</v>
      </c>
      <c r="B495" s="148">
        <v>39356</v>
      </c>
      <c r="C495" s="133"/>
      <c r="D495" s="36" t="s">
        <v>510</v>
      </c>
      <c r="E495" s="36" t="s">
        <v>511</v>
      </c>
      <c r="F495" s="36" t="s">
        <v>510</v>
      </c>
      <c r="G495" s="47" t="s">
        <v>529</v>
      </c>
      <c r="H495" s="58" t="s">
        <v>521</v>
      </c>
      <c r="I495" s="37" t="s">
        <v>530</v>
      </c>
    </row>
    <row r="496" spans="1:10" x14ac:dyDescent="0.2">
      <c r="A496" s="99" t="s">
        <v>47</v>
      </c>
      <c r="B496" s="148">
        <v>39356</v>
      </c>
      <c r="C496" s="133"/>
      <c r="D496" s="36" t="s">
        <v>510</v>
      </c>
      <c r="E496" s="36" t="s">
        <v>511</v>
      </c>
      <c r="F496" s="36" t="s">
        <v>510</v>
      </c>
      <c r="G496" s="47" t="s">
        <v>529</v>
      </c>
      <c r="H496" s="58" t="s">
        <v>521</v>
      </c>
      <c r="I496" s="37" t="s">
        <v>530</v>
      </c>
    </row>
    <row r="497" spans="1:10" x14ac:dyDescent="0.2">
      <c r="A497" s="14" t="s">
        <v>487</v>
      </c>
      <c r="B497" s="148">
        <v>37895</v>
      </c>
      <c r="C497" s="133"/>
      <c r="D497" s="36" t="s">
        <v>511</v>
      </c>
      <c r="E497" s="36" t="s">
        <v>510</v>
      </c>
      <c r="F497" s="36" t="s">
        <v>510</v>
      </c>
      <c r="G497" s="36" t="s">
        <v>523</v>
      </c>
      <c r="H497" s="36"/>
      <c r="I497" s="109"/>
    </row>
    <row r="498" spans="1:10" ht="22.5" x14ac:dyDescent="0.2">
      <c r="A498" s="99" t="s">
        <v>488</v>
      </c>
      <c r="B498" s="147">
        <v>39356</v>
      </c>
      <c r="C498" s="135"/>
      <c r="D498" s="36" t="s">
        <v>510</v>
      </c>
      <c r="E498" s="36" t="s">
        <v>510</v>
      </c>
      <c r="F498" s="36" t="s">
        <v>511</v>
      </c>
      <c r="G498" s="108" t="s">
        <v>565</v>
      </c>
      <c r="H498" s="108"/>
      <c r="I498" s="37" t="s">
        <v>566</v>
      </c>
    </row>
    <row r="499" spans="1:10" ht="22.5" x14ac:dyDescent="0.2">
      <c r="A499" s="99" t="s">
        <v>489</v>
      </c>
      <c r="B499" s="147">
        <v>39356</v>
      </c>
      <c r="C499" s="135"/>
      <c r="D499" s="36" t="s">
        <v>510</v>
      </c>
      <c r="E499" s="36" t="s">
        <v>510</v>
      </c>
      <c r="F499" s="36" t="s">
        <v>511</v>
      </c>
      <c r="G499" s="36" t="s">
        <v>565</v>
      </c>
      <c r="H499" s="36"/>
      <c r="I499" s="109" t="s">
        <v>566</v>
      </c>
    </row>
    <row r="500" spans="1:10" ht="22.5" x14ac:dyDescent="0.2">
      <c r="A500" s="14" t="s">
        <v>490</v>
      </c>
      <c r="B500" s="147">
        <v>39356</v>
      </c>
      <c r="C500" s="135"/>
      <c r="D500" s="36" t="s">
        <v>510</v>
      </c>
      <c r="E500" s="36" t="s">
        <v>510</v>
      </c>
      <c r="F500" s="36" t="s">
        <v>511</v>
      </c>
      <c r="G500" s="36" t="s">
        <v>565</v>
      </c>
      <c r="H500" s="36"/>
      <c r="I500" s="109" t="s">
        <v>566</v>
      </c>
    </row>
    <row r="501" spans="1:10" x14ac:dyDescent="0.2">
      <c r="A501" s="97" t="s">
        <v>48</v>
      </c>
      <c r="B501" s="147">
        <v>39356</v>
      </c>
      <c r="C501" s="135"/>
      <c r="D501" s="36" t="s">
        <v>510</v>
      </c>
      <c r="E501" s="36" t="s">
        <v>511</v>
      </c>
      <c r="F501" s="36" t="s">
        <v>510</v>
      </c>
      <c r="G501" s="119" t="s">
        <v>529</v>
      </c>
      <c r="H501" s="129" t="s">
        <v>521</v>
      </c>
      <c r="I501" s="109" t="s">
        <v>530</v>
      </c>
    </row>
    <row r="502" spans="1:10" x14ac:dyDescent="0.2">
      <c r="A502" s="97" t="s">
        <v>49</v>
      </c>
      <c r="B502" s="147">
        <v>39356</v>
      </c>
      <c r="D502" s="36" t="s">
        <v>510</v>
      </c>
      <c r="E502" s="36" t="s">
        <v>511</v>
      </c>
      <c r="F502" s="36" t="s">
        <v>510</v>
      </c>
      <c r="G502" s="119" t="s">
        <v>529</v>
      </c>
      <c r="H502" s="129" t="s">
        <v>521</v>
      </c>
      <c r="I502" s="37" t="s">
        <v>530</v>
      </c>
    </row>
    <row r="503" spans="1:10" x14ac:dyDescent="0.2">
      <c r="A503" s="97" t="s">
        <v>491</v>
      </c>
      <c r="B503" s="147">
        <v>40087</v>
      </c>
      <c r="C503" s="137"/>
      <c r="D503" s="36" t="s">
        <v>510</v>
      </c>
      <c r="E503" s="36" t="s">
        <v>511</v>
      </c>
      <c r="F503" s="36" t="s">
        <v>510</v>
      </c>
      <c r="G503" s="119" t="s">
        <v>529</v>
      </c>
      <c r="H503" s="129" t="s">
        <v>521</v>
      </c>
      <c r="I503" s="37" t="s">
        <v>564</v>
      </c>
    </row>
    <row r="504" spans="1:10" x14ac:dyDescent="0.2">
      <c r="A504" s="97" t="s">
        <v>50</v>
      </c>
      <c r="B504" s="147">
        <v>39356</v>
      </c>
      <c r="D504" s="36" t="s">
        <v>510</v>
      </c>
      <c r="E504" s="36" t="s">
        <v>511</v>
      </c>
      <c r="F504" s="36" t="s">
        <v>510</v>
      </c>
      <c r="G504" s="119" t="s">
        <v>529</v>
      </c>
      <c r="H504" s="129" t="s">
        <v>521</v>
      </c>
      <c r="I504" s="37" t="s">
        <v>530</v>
      </c>
    </row>
    <row r="505" spans="1:10" ht="22.5" x14ac:dyDescent="0.2">
      <c r="A505" s="14" t="s">
        <v>492</v>
      </c>
      <c r="B505" s="147">
        <v>39356</v>
      </c>
      <c r="D505" s="36" t="s">
        <v>510</v>
      </c>
      <c r="E505" s="36" t="s">
        <v>510</v>
      </c>
      <c r="F505" s="36" t="s">
        <v>511</v>
      </c>
      <c r="G505" s="36" t="s">
        <v>565</v>
      </c>
      <c r="H505" s="36"/>
      <c r="I505" s="37" t="s">
        <v>566</v>
      </c>
    </row>
    <row r="506" spans="1:10" ht="22.5" x14ac:dyDescent="0.2">
      <c r="A506" s="14" t="s">
        <v>493</v>
      </c>
      <c r="B506" s="147">
        <v>39356</v>
      </c>
      <c r="C506" s="135"/>
      <c r="D506" s="36" t="s">
        <v>510</v>
      </c>
      <c r="E506" s="36" t="s">
        <v>510</v>
      </c>
      <c r="F506" s="36" t="s">
        <v>511</v>
      </c>
      <c r="G506" s="36" t="s">
        <v>565</v>
      </c>
      <c r="H506" s="36"/>
      <c r="I506" s="37" t="s">
        <v>566</v>
      </c>
    </row>
    <row r="507" spans="1:10" x14ac:dyDescent="0.2">
      <c r="A507" s="99" t="s">
        <v>494</v>
      </c>
      <c r="B507" s="147">
        <v>37895</v>
      </c>
      <c r="C507" s="135"/>
      <c r="D507" s="108" t="s">
        <v>510</v>
      </c>
      <c r="E507" s="108" t="s">
        <v>510</v>
      </c>
      <c r="F507" s="108" t="s">
        <v>511</v>
      </c>
      <c r="G507" s="108" t="s">
        <v>569</v>
      </c>
      <c r="H507" s="108"/>
      <c r="I507" s="109"/>
      <c r="J507" s="109"/>
    </row>
    <row r="508" spans="1:10" x14ac:dyDescent="0.2">
      <c r="A508" s="99" t="s">
        <v>495</v>
      </c>
      <c r="B508" s="147">
        <v>37895</v>
      </c>
      <c r="C508" s="135"/>
      <c r="D508" s="108" t="s">
        <v>510</v>
      </c>
      <c r="E508" s="108" t="s">
        <v>510</v>
      </c>
      <c r="F508" s="108" t="s">
        <v>511</v>
      </c>
      <c r="G508" s="108" t="s">
        <v>569</v>
      </c>
      <c r="H508" s="108"/>
      <c r="I508" s="109"/>
      <c r="J508" s="109"/>
    </row>
    <row r="509" spans="1:10" x14ac:dyDescent="0.2">
      <c r="A509" s="99" t="s">
        <v>496</v>
      </c>
      <c r="B509" s="147">
        <v>37895</v>
      </c>
      <c r="C509" s="135"/>
      <c r="D509" s="108" t="s">
        <v>510</v>
      </c>
      <c r="E509" s="108" t="s">
        <v>510</v>
      </c>
      <c r="F509" s="108" t="s">
        <v>511</v>
      </c>
      <c r="G509" s="108" t="s">
        <v>569</v>
      </c>
      <c r="H509" s="108"/>
      <c r="I509" s="109"/>
      <c r="J509" s="109"/>
    </row>
    <row r="510" spans="1:10" x14ac:dyDescent="0.2">
      <c r="A510" s="99" t="s">
        <v>497</v>
      </c>
      <c r="B510" s="147">
        <v>37895</v>
      </c>
      <c r="C510" s="135"/>
      <c r="D510" s="108" t="s">
        <v>510</v>
      </c>
      <c r="E510" s="108" t="s">
        <v>510</v>
      </c>
      <c r="F510" s="108" t="s">
        <v>511</v>
      </c>
      <c r="G510" s="108" t="s">
        <v>569</v>
      </c>
      <c r="H510" s="108"/>
      <c r="I510" s="109"/>
      <c r="J510" s="109"/>
    </row>
    <row r="511" spans="1:10" x14ac:dyDescent="0.2">
      <c r="A511" s="99" t="s">
        <v>498</v>
      </c>
      <c r="B511" s="147">
        <v>37895</v>
      </c>
      <c r="C511" s="135"/>
      <c r="D511" s="108" t="s">
        <v>510</v>
      </c>
      <c r="E511" s="108" t="s">
        <v>510</v>
      </c>
      <c r="F511" s="108" t="s">
        <v>511</v>
      </c>
      <c r="G511" s="108" t="s">
        <v>569</v>
      </c>
      <c r="H511" s="108"/>
      <c r="I511" s="109"/>
      <c r="J511" s="109"/>
    </row>
    <row r="512" spans="1:10" x14ac:dyDescent="0.2">
      <c r="A512" s="99" t="s">
        <v>499</v>
      </c>
      <c r="B512" s="147">
        <v>37895</v>
      </c>
      <c r="C512" s="135"/>
      <c r="D512" s="108" t="s">
        <v>510</v>
      </c>
      <c r="E512" s="108" t="s">
        <v>510</v>
      </c>
      <c r="F512" s="108" t="s">
        <v>511</v>
      </c>
      <c r="G512" s="108" t="s">
        <v>569</v>
      </c>
      <c r="H512" s="108"/>
      <c r="I512" s="109"/>
      <c r="J512" s="109"/>
    </row>
    <row r="513" spans="1:10" x14ac:dyDescent="0.2">
      <c r="A513" s="99" t="s">
        <v>500</v>
      </c>
      <c r="B513" s="147">
        <v>37895</v>
      </c>
      <c r="C513" s="135"/>
      <c r="D513" s="108" t="s">
        <v>510</v>
      </c>
      <c r="E513" s="108" t="s">
        <v>510</v>
      </c>
      <c r="F513" s="108" t="s">
        <v>511</v>
      </c>
      <c r="G513" s="108" t="s">
        <v>569</v>
      </c>
      <c r="H513" s="108"/>
      <c r="I513" s="109"/>
      <c r="J513" s="109"/>
    </row>
    <row r="514" spans="1:10" x14ac:dyDescent="0.2">
      <c r="A514" s="99" t="s">
        <v>501</v>
      </c>
      <c r="B514" s="147">
        <v>37895</v>
      </c>
      <c r="C514" s="135"/>
      <c r="D514" s="108" t="s">
        <v>510</v>
      </c>
      <c r="E514" s="108" t="s">
        <v>510</v>
      </c>
      <c r="F514" s="108" t="s">
        <v>511</v>
      </c>
      <c r="G514" s="108" t="s">
        <v>569</v>
      </c>
      <c r="H514" s="108"/>
      <c r="I514" s="109"/>
      <c r="J514" s="109"/>
    </row>
    <row r="515" spans="1:10" x14ac:dyDescent="0.2">
      <c r="A515" s="99" t="s">
        <v>502</v>
      </c>
      <c r="B515" s="147">
        <v>37895</v>
      </c>
      <c r="C515" s="135"/>
      <c r="D515" s="108" t="s">
        <v>510</v>
      </c>
      <c r="E515" s="108" t="s">
        <v>510</v>
      </c>
      <c r="F515" s="108" t="s">
        <v>511</v>
      </c>
      <c r="G515" s="108" t="s">
        <v>569</v>
      </c>
      <c r="H515" s="108"/>
      <c r="I515" s="109"/>
      <c r="J515" s="109"/>
    </row>
    <row r="516" spans="1:10" x14ac:dyDescent="0.2">
      <c r="A516" s="99" t="s">
        <v>503</v>
      </c>
      <c r="B516" s="147">
        <v>37895</v>
      </c>
      <c r="C516" s="135"/>
      <c r="D516" s="108" t="s">
        <v>510</v>
      </c>
      <c r="E516" s="108" t="s">
        <v>510</v>
      </c>
      <c r="F516" s="108" t="s">
        <v>511</v>
      </c>
      <c r="G516" s="108" t="s">
        <v>569</v>
      </c>
      <c r="H516" s="108"/>
      <c r="I516" s="109"/>
      <c r="J516" s="109"/>
    </row>
    <row r="517" spans="1:10" x14ac:dyDescent="0.2">
      <c r="A517" s="99" t="s">
        <v>504</v>
      </c>
      <c r="B517" s="148">
        <v>38261</v>
      </c>
      <c r="C517" s="133"/>
      <c r="D517" s="108" t="s">
        <v>511</v>
      </c>
      <c r="E517" s="108" t="s">
        <v>510</v>
      </c>
      <c r="F517" s="108" t="s">
        <v>510</v>
      </c>
      <c r="G517" s="108" t="s">
        <v>523</v>
      </c>
      <c r="H517" s="108"/>
      <c r="I517" s="109" t="s">
        <v>533</v>
      </c>
      <c r="J517" s="109"/>
    </row>
  </sheetData>
  <autoFilter ref="A1:J517"/>
  <sortState ref="A2:J704">
    <sortCondition ref="A1"/>
  </sortState>
  <phoneticPr fontId="1" type="noConversion"/>
  <printOptions gridLines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&amp;A</oddHeader>
    <oddFooter>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Interim DVs Oct</vt:lpstr>
      <vt:lpstr>Basic annual DV Oct</vt:lpstr>
      <vt:lpstr>No differential c6(a) Oct</vt:lpstr>
      <vt:lpstr>Standard differential c6(b) Oct</vt:lpstr>
      <vt:lpstr>Non std (1A) differential Oct</vt:lpstr>
      <vt:lpstr>Differential History Oct</vt:lpstr>
      <vt:lpstr>'Differential History Oct'!Print_Titles</vt:lpstr>
    </vt:vector>
  </TitlesOfParts>
  <Company>Ministry of Fisheries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2006/07 deemed values</dc:title>
  <dc:creator>jonesm</dc:creator>
  <dc:description>Updated to deemed values for 1/10/06 from notice 2006/304</dc:description>
  <cp:lastModifiedBy>sabak</cp:lastModifiedBy>
  <cp:lastPrinted>2014-09-11T22:55:16Z</cp:lastPrinted>
  <dcterms:created xsi:type="dcterms:W3CDTF">2006-04-23T22:52:26Z</dcterms:created>
  <dcterms:modified xsi:type="dcterms:W3CDTF">2015-04-10T02:03:59Z</dcterms:modified>
</cp:coreProperties>
</file>