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95" windowHeight="5655" activeTab="3"/>
  </bookViews>
  <sheets>
    <sheet name="Travel" sheetId="1" r:id="rId1"/>
    <sheet name="Gifts and hospitality received" sheetId="2" r:id="rId2"/>
    <sheet name="Hospitality provided" sheetId="3" r:id="rId3"/>
    <sheet name="Other" sheetId="4" r:id="rId4"/>
  </sheets>
  <definedNames>
    <definedName name="_xlnm.Print_Area" localSheetId="1">'Gifts and hospitality received'!$A$1:$E$46</definedName>
    <definedName name="_xlnm.Print_Area" localSheetId="2">'Hospitality provided'!$A$1:$E$23</definedName>
    <definedName name="_xlnm.Print_Area" localSheetId="3">'Other'!$A$1:$D$29</definedName>
    <definedName name="_xlnm.Print_Area" localSheetId="0">'Travel'!$A$1:$E$216</definedName>
  </definedNames>
  <calcPr fullCalcOnLoad="1"/>
</workbook>
</file>

<file path=xl/sharedStrings.xml><?xml version="1.0" encoding="utf-8"?>
<sst xmlns="http://schemas.openxmlformats.org/spreadsheetml/2006/main" count="761" uniqueCount="313">
  <si>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</si>
  <si>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</si>
  <si>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</si>
  <si>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</si>
  <si>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</si>
  <si>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</si>
  <si>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</si>
  <si>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</si>
  <si>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</si>
  <si>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</si>
  <si>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</si>
  <si>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</si>
  <si>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</si>
  <si>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</si>
  <si>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</si>
  <si>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</si>
  <si>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</si>
  <si>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</si>
  <si>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</si>
  <si>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</si>
  <si>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</si>
  <si>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</si>
  <si>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</si>
  <si>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</si>
  <si>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</si>
  <si>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</si>
  <si>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</si>
  <si>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International and domestic travel expenses</t>
  </si>
  <si>
    <t>Name of organisation</t>
  </si>
  <si>
    <t xml:space="preserve">Hospitality provided </t>
  </si>
  <si>
    <t>Total hospitality expenses 
for the six months</t>
  </si>
  <si>
    <t>Total hospitality and gifts received
for the six months</t>
  </si>
  <si>
    <t>Ministry for Primary  Industries</t>
  </si>
  <si>
    <t>* GST-inclusive figures</t>
  </si>
  <si>
    <t>Wellington</t>
  </si>
  <si>
    <t>not known</t>
  </si>
  <si>
    <t>Martyn Dunne</t>
  </si>
  <si>
    <t>Mobile phone - calls, texts and data</t>
  </si>
  <si>
    <t>Dinner</t>
  </si>
  <si>
    <t>NZ Wine</t>
  </si>
  <si>
    <t>Subtotal</t>
  </si>
  <si>
    <t xml:space="preserve">Purpose (e.g., visiting district offices ...) </t>
  </si>
  <si>
    <t>No gifts to declare</t>
  </si>
  <si>
    <t>Sub total</t>
  </si>
  <si>
    <t>1 July 2014 - 30 June 2015</t>
  </si>
  <si>
    <t>Hotel costs</t>
  </si>
  <si>
    <t>Beijing China</t>
  </si>
  <si>
    <t>APEC ministerial meeting</t>
  </si>
  <si>
    <t>Airfares</t>
  </si>
  <si>
    <t>China</t>
  </si>
  <si>
    <t>14 - 19 September 2014</t>
  </si>
  <si>
    <t>NZ/Belgium / UK / Switzerland/Italy/UAE/NZ</t>
  </si>
  <si>
    <t>4 - 7 May 2015</t>
  </si>
  <si>
    <t>27 April - 14 May 2015</t>
  </si>
  <si>
    <t>Switzerland</t>
  </si>
  <si>
    <t>Airfare</t>
  </si>
  <si>
    <t>Auckland</t>
  </si>
  <si>
    <t>Stakeholder function</t>
  </si>
  <si>
    <t>Accommodation</t>
  </si>
  <si>
    <t>22 - 23 July 2014</t>
  </si>
  <si>
    <t>Stakeholder function in Auckland followed by Northland Maori Agribusiness meeting</t>
  </si>
  <si>
    <t>Meeting with Christchurch staff</t>
  </si>
  <si>
    <t>Wgt/Kaitaia/Auckland/Wgt</t>
  </si>
  <si>
    <t>Wgt/Christchurch/Wgt</t>
  </si>
  <si>
    <t>Canberra, Australia</t>
  </si>
  <si>
    <t>AGMIN ministerial meeting</t>
  </si>
  <si>
    <t>Wgt/Auckland/Wgt</t>
  </si>
  <si>
    <t>21 - 22 Aug 2014</t>
  </si>
  <si>
    <t>Staff and stakeholders meetings</t>
  </si>
  <si>
    <t>Blenheim/Wgt</t>
  </si>
  <si>
    <t>Napier/Wgt</t>
  </si>
  <si>
    <t>Hamilton</t>
  </si>
  <si>
    <t>Staff and stakeholder meetings</t>
  </si>
  <si>
    <t>Blenheim</t>
  </si>
  <si>
    <t>Wgt/Auckland</t>
  </si>
  <si>
    <t>Blenheim/Wgt/Gisborne</t>
  </si>
  <si>
    <t>Napier</t>
  </si>
  <si>
    <t>Wgt/Hamilton/Wgt</t>
  </si>
  <si>
    <t>Auckland/Wgt</t>
  </si>
  <si>
    <t>11-14 August 2014</t>
  </si>
  <si>
    <t>Canterbury A&amp;P Show</t>
  </si>
  <si>
    <t>Christchurch</t>
  </si>
  <si>
    <t>Brussels, Belgium</t>
  </si>
  <si>
    <t>Rome, Italy</t>
  </si>
  <si>
    <t>7 - 9 May</t>
  </si>
  <si>
    <t>10 - 11 May 2015</t>
  </si>
  <si>
    <t>28 - 29 April 2015</t>
  </si>
  <si>
    <t>Dubai, Unite Arab Emirates</t>
  </si>
  <si>
    <t>NZ Story Board meeting</t>
  </si>
  <si>
    <t>Staff and stakeholder meetings Gisborne</t>
  </si>
  <si>
    <t>Wgt/Sydney/Canberra/Sydney/Wgt</t>
  </si>
  <si>
    <t>Maori King</t>
  </si>
  <si>
    <t>Taxi</t>
  </si>
  <si>
    <t>Hotel to airport after Maori King's dinner</t>
  </si>
  <si>
    <t>SLT off-site meeting</t>
  </si>
  <si>
    <t>Taxi hotel to airport</t>
  </si>
  <si>
    <t>Parking</t>
  </si>
  <si>
    <t>Waitangi</t>
  </si>
  <si>
    <t>Meals</t>
  </si>
  <si>
    <t>NZ Food Awards</t>
  </si>
  <si>
    <t>Wanganui</t>
  </si>
  <si>
    <t>Akl/Wgt/Akl</t>
  </si>
  <si>
    <t>Required for meetings in Wellington</t>
  </si>
  <si>
    <t>Wgt/Chc/Invercargill/Chc/Wgt</t>
  </si>
  <si>
    <t>Staff and stakeholder meetings in Invercargill</t>
  </si>
  <si>
    <t>Airfares &amp; Accom</t>
  </si>
  <si>
    <t>AgriTech event</t>
  </si>
  <si>
    <t>Air NZ Wine Awards</t>
  </si>
  <si>
    <t>Required in Wellington for meetings</t>
  </si>
  <si>
    <t>Auckland/Wgt/Auckland</t>
  </si>
  <si>
    <t>Te Hono Bootcamp</t>
  </si>
  <si>
    <t>Te Hono Primary Industries Bootcamp</t>
  </si>
  <si>
    <t>Wgt/Nelson/Wgt</t>
  </si>
  <si>
    <t>Wgt/Queenstown/Wgt</t>
  </si>
  <si>
    <t>Wgt/Napier/Wgt</t>
  </si>
  <si>
    <t>21 - 22 May 2015</t>
  </si>
  <si>
    <t>AGMIN ministerial meeting - 1 night's accommodation</t>
  </si>
  <si>
    <t>Sydney</t>
  </si>
  <si>
    <t>Wgt/Syd/Ak/Wgt</t>
  </si>
  <si>
    <t>Business travel allowance and accommodation allowance (no hotel costs in London)</t>
  </si>
  <si>
    <t>Business travel allowance</t>
  </si>
  <si>
    <t>Speaking at Chapman Tripp Partners lunch</t>
  </si>
  <si>
    <t xml:space="preserve">Airfares </t>
  </si>
  <si>
    <t>4 - 9 Feb 15</t>
  </si>
  <si>
    <t>Meeting in Waitangi and Auckland</t>
  </si>
  <si>
    <t>Wgt/Akl/Kerikeri/Akl/Wgt</t>
  </si>
  <si>
    <t xml:space="preserve">Accommodation </t>
  </si>
  <si>
    <t>Queenstown</t>
  </si>
  <si>
    <t>Wgt/Akl/Wgt</t>
  </si>
  <si>
    <t>Govt Industry Agreement signing and port open day</t>
  </si>
  <si>
    <t>Travel allowance</t>
  </si>
  <si>
    <t>Trip to Europe and UAE for trade discussions and meetings with MPI staff based overseas</t>
  </si>
  <si>
    <t>Hotel charges</t>
  </si>
  <si>
    <t>27-28 Feb 15</t>
  </si>
  <si>
    <t>2 night's accommodation re Australia NZ Leadership Forum</t>
  </si>
  <si>
    <t>2-3 Mar 15</t>
  </si>
  <si>
    <t>Wgt/Ble/Wgt</t>
  </si>
  <si>
    <t>Rental car</t>
  </si>
  <si>
    <t>Travel from Blenheim - Anikiwa</t>
  </si>
  <si>
    <t>Trip to Auckland with Minister re Queensland fruit fly response</t>
  </si>
  <si>
    <t>Trip to Auckland re Queensland fruit fly response</t>
  </si>
  <si>
    <t>31 Mar - 1 Apr 15</t>
  </si>
  <si>
    <t>Wgt/Chc/Wgt</t>
  </si>
  <si>
    <t>Accommodation re trip to Christchurch</t>
  </si>
  <si>
    <t>Staff and stakeholder meeting in Tauranga and Auckland and Awhenua Awards in Whanganui</t>
  </si>
  <si>
    <t>28-30 May 15</t>
  </si>
  <si>
    <t>Wgt/Tga/Akl/Wan</t>
  </si>
  <si>
    <t>Accommodation in Auckland</t>
  </si>
  <si>
    <t>Accommodation in Wanganui</t>
  </si>
  <si>
    <t>9 - 12 June 15</t>
  </si>
  <si>
    <t>Fieldays flights</t>
  </si>
  <si>
    <t>Wgt/Hlz/Wgt</t>
  </si>
  <si>
    <t>9 - 11  June 15</t>
  </si>
  <si>
    <t>Home to airport re trip to Rotorua</t>
  </si>
  <si>
    <t>Airport to home re trip to Rotorua</t>
  </si>
  <si>
    <t>Staff and stakeholder meetings Rotorua</t>
  </si>
  <si>
    <t>CBD to home after dinner with visiting overseas official</t>
  </si>
  <si>
    <t>Airport to home re trip to Northland</t>
  </si>
  <si>
    <t>Red Meat Sector Conference dinner to home</t>
  </si>
  <si>
    <t>Office to Red Meat Sector Conference dinner</t>
  </si>
  <si>
    <t>Red Meat Sector Conference to office  (DG speaking at conference)</t>
  </si>
  <si>
    <t>Home to airport re Christchurch trip</t>
  </si>
  <si>
    <t>Home to airport re Canberra trip</t>
  </si>
  <si>
    <t>Airport to home re Canberra trip</t>
  </si>
  <si>
    <t>Wgt/Ham/Wgt</t>
  </si>
  <si>
    <t>Airport to home re Hamilton trip</t>
  </si>
  <si>
    <t>Airport to home re Christchurch/Tauranga trip</t>
  </si>
  <si>
    <t>Airport to home after NZ Story Board meeting</t>
  </si>
  <si>
    <t>Home to airport re Auckland trip</t>
  </si>
  <si>
    <t>Staff and Stakeholder meetings</t>
  </si>
  <si>
    <t>Airport to home after Auckland trip</t>
  </si>
  <si>
    <t>Home to airport re Hamilton trip</t>
  </si>
  <si>
    <t>Airport to home after Hamilton trip</t>
  </si>
  <si>
    <t>Airport to home re Palmerston North/Wanganui trip</t>
  </si>
  <si>
    <t>DG Speaking at Commission for the Conservation of Southern Bluefin Tuna meeting (CCSBT)</t>
  </si>
  <si>
    <t>Office to Airport re trip to Auckland</t>
  </si>
  <si>
    <t>Airport to city</t>
  </si>
  <si>
    <t>Office to stakeholder function</t>
  </si>
  <si>
    <t>Office to Victoria University dinner</t>
  </si>
  <si>
    <t>Victoria University dinner to office</t>
  </si>
  <si>
    <t>Airport to home re Christchurch trip</t>
  </si>
  <si>
    <t>Government House to home</t>
  </si>
  <si>
    <t>Home to Government House for function</t>
  </si>
  <si>
    <t>Government House to home after function</t>
  </si>
  <si>
    <t>Home to airport re Dunedin trip</t>
  </si>
  <si>
    <t>Airport to home re Dunedin trip</t>
  </si>
  <si>
    <t>Airport to home return from Auckland</t>
  </si>
  <si>
    <t>Home to airport return to Auckland</t>
  </si>
  <si>
    <t>Airport to home re Auckand trip</t>
  </si>
  <si>
    <t>Auckland CBD to airport</t>
  </si>
  <si>
    <t>Taxi home after stakeholder dinner</t>
  </si>
  <si>
    <t>Airport to home re Auckland trip</t>
  </si>
  <si>
    <t>Airport to home re Napier trip</t>
  </si>
  <si>
    <t>Home to airport re Napier trip</t>
  </si>
  <si>
    <t>Airport to Beehive after Auckland trip</t>
  </si>
  <si>
    <t>Home to airport re Nelson trip</t>
  </si>
  <si>
    <t>Airport to office after Nelson trip</t>
  </si>
  <si>
    <t>Office to home after international delegation dinner</t>
  </si>
  <si>
    <t>Stakeholder function to home</t>
  </si>
  <si>
    <t>Office to stakeholder lunch</t>
  </si>
  <si>
    <t>Stakeholder lunch to office</t>
  </si>
  <si>
    <t>Home to work function</t>
  </si>
  <si>
    <t>Work function to home</t>
  </si>
  <si>
    <t>Office to home, late finish</t>
  </si>
  <si>
    <t>Auckland airport to CBD re Food Regulation Forum</t>
  </si>
  <si>
    <t>Auckland CBD to airport re Food Regulation Forum</t>
  </si>
  <si>
    <t xml:space="preserve">Airport to home re Food Regulation Forum </t>
  </si>
  <si>
    <t>Home to airport re Food Regulation Forum</t>
  </si>
  <si>
    <t>Airport to office for meetings in Wellington</t>
  </si>
  <si>
    <t>Home to airport, returning to Auckland</t>
  </si>
  <si>
    <t xml:space="preserve">Home to Australian High Commission </t>
  </si>
  <si>
    <t>Staff meetings</t>
  </si>
  <si>
    <t>Food Regulation Forum</t>
  </si>
  <si>
    <t>From accommodation to Auckland airport</t>
  </si>
  <si>
    <t>Airport to home after Waitangi/Auckland trip</t>
  </si>
  <si>
    <t>From home to airport re Waitangi/Auckland trip</t>
  </si>
  <si>
    <t>Office to meeting</t>
  </si>
  <si>
    <t>Airport to home after Queenstown trip</t>
  </si>
  <si>
    <t>Office to Australian War Memorial opening</t>
  </si>
  <si>
    <t>Australian High Commission to office after opening of Australian War Memorial</t>
  </si>
  <si>
    <t>Home to function at Government House</t>
  </si>
  <si>
    <t>Airport to home re Blenheim trip</t>
  </si>
  <si>
    <t>Regional visit to Palmerston North</t>
  </si>
  <si>
    <t>airfare cancellation</t>
  </si>
  <si>
    <t>27 April -  14 May 2015</t>
  </si>
  <si>
    <t>Wanganui/Wellington</t>
  </si>
  <si>
    <t>30 April - 4 May 2015</t>
  </si>
  <si>
    <t>Transport</t>
  </si>
  <si>
    <t>London</t>
  </si>
  <si>
    <t>US-NZ Partnership Forum</t>
  </si>
  <si>
    <t>Mobile phone - calls, texts and data (inc international charges)</t>
  </si>
  <si>
    <t>Enterprise Ireland for Fieldays</t>
  </si>
  <si>
    <t>Airport to home on return from Europe trip</t>
  </si>
  <si>
    <t>To airport re Christchurch trip</t>
  </si>
  <si>
    <t>Airport to home re AGMIN meeting</t>
  </si>
  <si>
    <t>Visit to northern Canterbury with Minister re drought affected farms</t>
  </si>
  <si>
    <t>Wgt/Pmr/Ak/Wgt</t>
  </si>
  <si>
    <t>4 - 5 June 15</t>
  </si>
  <si>
    <t>Airport to home after Palmerston North/Auckland trip</t>
  </si>
  <si>
    <t>Stakeholder dinner to home</t>
  </si>
  <si>
    <t>Home to airport re Invercargil trip</t>
  </si>
  <si>
    <t>Airport to home re Invercargil trip</t>
  </si>
  <si>
    <t xml:space="preserve">Total travel expenses </t>
  </si>
  <si>
    <t>Stakeholder function to office</t>
  </si>
  <si>
    <t>Home to airport re US-NZ Partnership Forum</t>
  </si>
  <si>
    <t>Airport to home re US-NZ Partnership Forum</t>
  </si>
  <si>
    <t>NZ Pork</t>
  </si>
  <si>
    <t>Conference Dinner</t>
  </si>
  <si>
    <t>Red Meat Sector</t>
  </si>
  <si>
    <t>Annual Koroneihana Dinner</t>
  </si>
  <si>
    <t>Board dinner</t>
  </si>
  <si>
    <t>NZ Winegrowers</t>
  </si>
  <si>
    <t>Victoria University</t>
  </si>
  <si>
    <t>Rural Trust</t>
  </si>
  <si>
    <t>DairyNZ</t>
  </si>
  <si>
    <t xml:space="preserve">Treasury </t>
  </si>
  <si>
    <t xml:space="preserve">CEO's Fieldays dinner </t>
  </si>
  <si>
    <t>Stakeholder lunch</t>
  </si>
  <si>
    <t>Air New Zealand</t>
  </si>
  <si>
    <t>Australian High Commission</t>
  </si>
  <si>
    <t>KMPG - Agribusiness Agenda Roundtable</t>
  </si>
  <si>
    <t>ANZAC dinner</t>
  </si>
  <si>
    <t>Governor General</t>
  </si>
  <si>
    <t>NIWA CE and Chairman</t>
  </si>
  <si>
    <t>Wellington Mayor &amp; Chair of NZSO</t>
  </si>
  <si>
    <t>Office to Premier House for Central Govt Local Govt Forum</t>
  </si>
  <si>
    <t>Speaking at Massey University Agri business event in Palmerston North, staff and stakeholder meeting in Auckland</t>
  </si>
  <si>
    <t>Natural Resource Sector Business Senior Executives meeting</t>
  </si>
  <si>
    <t>Mobile phone - calls, texts and data and upgrade to hardware</t>
  </si>
  <si>
    <t>Parking re US NZ Partnership Forum</t>
  </si>
  <si>
    <t>Wgt/Akl/Kat/Akl/Wgt</t>
  </si>
  <si>
    <t>Wellington/Rotoua/Wellington</t>
  </si>
  <si>
    <t>Wgt/Chc/Akl/Tga/Wgt</t>
  </si>
  <si>
    <t>Australia NZ Leadership Forum</t>
  </si>
  <si>
    <t>Office to off-site staff meeting</t>
  </si>
  <si>
    <t>Taxi re meeting at Irish Embassy</t>
  </si>
  <si>
    <t>Coffee</t>
  </si>
  <si>
    <t>Breakfast</t>
  </si>
  <si>
    <t>Beverage</t>
  </si>
  <si>
    <t>Beijing, China</t>
  </si>
  <si>
    <t>Havelock North</t>
  </si>
  <si>
    <t>Lunch for DG and MBIE CE re launch of regional growth study</t>
  </si>
  <si>
    <t>Trip re Northland visit flooded areas and Northland office</t>
  </si>
  <si>
    <t>Meeting with Winegrowers Board</t>
  </si>
  <si>
    <t>Staff meeting and  Winegrowers Board function</t>
  </si>
  <si>
    <t>Home to airport re Palmerston North/Wanganui trip</t>
  </si>
  <si>
    <t>NZ Security Sector Professional Development - DG speaking</t>
  </si>
  <si>
    <t>Transport Lausanne - Geneva, post SICPA visit</t>
  </si>
  <si>
    <t>Wgt/AKl/Wgt</t>
  </si>
  <si>
    <t>Wgt/Inv/Dunedin/Wgt</t>
  </si>
  <si>
    <t xml:space="preserve">Accommodation re meetings in Waitangi  </t>
  </si>
  <si>
    <t>Wgt/Pnr</t>
  </si>
  <si>
    <t xml:space="preserve">Staff visit - leadership course </t>
  </si>
  <si>
    <t xml:space="preserve">Dinner </t>
  </si>
  <si>
    <t>MFAT  for International Guest of Government</t>
  </si>
  <si>
    <t>Ahuwhenua Trophy Awards</t>
  </si>
  <si>
    <t>15-16 Feb15</t>
  </si>
  <si>
    <t>Centreport Wellington</t>
  </si>
  <si>
    <t>Dutch Ambassador for visiting Dutch Vice Minister</t>
  </si>
  <si>
    <t>Transport London / car hire, as arranged by Brussels office.</t>
  </si>
  <si>
    <t xml:space="preserve">World of Wearable Arts Awards </t>
  </si>
  <si>
    <t>Spirit of ANZAC Concert</t>
  </si>
  <si>
    <t>Chancellor's Dinner</t>
  </si>
  <si>
    <t>Function to celebrate Australia Day and Waitangi Day</t>
  </si>
  <si>
    <t>Wine awards dinner</t>
  </si>
  <si>
    <t>APEC Ministerial meeting, 3 nights' accommodation, 3 breakfasts, 1 lunch, laundry charges</t>
  </si>
  <si>
    <t>2 nights' accommodation Brussels &amp; breakfast, 1 coffee, laundry charges</t>
  </si>
  <si>
    <t>3 nights' accommodation Rome</t>
  </si>
  <si>
    <t>2 nights' accommodation Dubai, 1 dinner, laundry charges</t>
  </si>
  <si>
    <t>AGMIN ministerial meeting - 3 nights' accommodation, parking and meals</t>
  </si>
  <si>
    <t>3 nights' accommodation Geneva, 2 coffees, 2 breakfast,  1 dinner</t>
  </si>
  <si>
    <t>3 nighst' accommodation re Fieldays</t>
  </si>
  <si>
    <t>Gifts and hospitality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</si>
</sst>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34" borderId="14" xfId="0" applyFont="1" applyFill="1" applyBorder="1" applyAlignment="1">
      <alignment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wrapText="1"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4" fillId="33" borderId="15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4" fillId="34" borderId="13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35" borderId="13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4" fillId="34" borderId="20" xfId="0" applyFont="1" applyFill="1" applyBorder="1" applyAlignment="1">
      <alignment vertical="center" wrapText="1" readingOrder="1"/>
    </xf>
    <xf numFmtId="0" fontId="4" fillId="34" borderId="12" xfId="0" applyFont="1" applyFill="1" applyBorder="1" applyAlignment="1">
      <alignment vertical="center" wrapText="1" readingOrder="1"/>
    </xf>
    <xf numFmtId="0" fontId="4" fillId="34" borderId="17" xfId="0" applyFont="1" applyFill="1" applyBorder="1" applyAlignment="1">
      <alignment vertical="center" wrapText="1" readingOrder="1"/>
    </xf>
    <xf numFmtId="0" fontId="4" fillId="34" borderId="0" xfId="0" applyFont="1" applyFill="1" applyBorder="1" applyAlignment="1">
      <alignment vertical="center" wrapText="1" readingOrder="1"/>
    </xf>
    <xf numFmtId="0" fontId="4" fillId="33" borderId="20" xfId="0" applyFont="1" applyFill="1" applyBorder="1" applyAlignment="1">
      <alignment vertical="center" wrapText="1" readingOrder="1"/>
    </xf>
    <xf numFmtId="0" fontId="4" fillId="33" borderId="12" xfId="0" applyFont="1" applyFill="1" applyBorder="1" applyAlignment="1">
      <alignment vertical="center" wrapText="1" readingOrder="1"/>
    </xf>
    <xf numFmtId="0" fontId="6" fillId="35" borderId="15" xfId="0" applyFont="1" applyFill="1" applyBorder="1" applyAlignment="1">
      <alignment vertical="center" wrapText="1" readingOrder="1"/>
    </xf>
    <xf numFmtId="0" fontId="4" fillId="33" borderId="15" xfId="0" applyFont="1" applyFill="1" applyBorder="1" applyAlignment="1">
      <alignment vertical="center" wrapText="1" readingOrder="1"/>
    </xf>
    <xf numFmtId="0" fontId="4" fillId="33" borderId="10" xfId="0" applyFont="1" applyFill="1" applyBorder="1" applyAlignment="1">
      <alignment vertical="center" wrapText="1" readingOrder="1"/>
    </xf>
    <xf numFmtId="0" fontId="6" fillId="35" borderId="20" xfId="0" applyFont="1" applyFill="1" applyBorder="1" applyAlignment="1">
      <alignment vertical="center" wrapText="1" readingOrder="1"/>
    </xf>
    <xf numFmtId="0" fontId="46" fillId="0" borderId="0" xfId="0" applyFont="1" applyBorder="1" applyAlignment="1">
      <alignment wrapText="1"/>
    </xf>
    <xf numFmtId="0" fontId="46" fillId="0" borderId="17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" fillId="0" borderId="17" xfId="0" applyFont="1" applyFill="1" applyBorder="1" applyAlignment="1">
      <alignment vertical="center" wrapText="1" readingOrder="1"/>
    </xf>
    <xf numFmtId="0" fontId="2" fillId="0" borderId="0" xfId="0" applyFont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 wrapText="1" readingOrder="1"/>
    </xf>
    <xf numFmtId="0" fontId="4" fillId="0" borderId="20" xfId="0" applyFont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5" fontId="0" fillId="0" borderId="17" xfId="0" applyNumberFormat="1" applyBorder="1" applyAlignment="1">
      <alignment horizontal="left" vertical="top" wrapText="1"/>
    </xf>
    <xf numFmtId="2" fontId="0" fillId="0" borderId="0" xfId="0" applyNumberFormat="1" applyBorder="1" applyAlignment="1">
      <alignment vertical="top" wrapText="1"/>
    </xf>
    <xf numFmtId="8" fontId="46" fillId="0" borderId="0" xfId="0" applyNumberFormat="1" applyFont="1" applyBorder="1" applyAlignment="1">
      <alignment vertical="top" wrapText="1"/>
    </xf>
    <xf numFmtId="0" fontId="0" fillId="0" borderId="13" xfId="0" applyFont="1" applyBorder="1" applyAlignment="1">
      <alignment vertical="center" wrapText="1" readingOrder="1"/>
    </xf>
    <xf numFmtId="0" fontId="2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7" fillId="0" borderId="17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6" xfId="0" applyFont="1" applyFill="1" applyBorder="1" applyAlignment="1">
      <alignment wrapText="1"/>
    </xf>
    <xf numFmtId="0" fontId="48" fillId="0" borderId="14" xfId="0" applyFont="1" applyBorder="1" applyAlignment="1">
      <alignment vertical="top" wrapText="1"/>
    </xf>
    <xf numFmtId="8" fontId="0" fillId="0" borderId="0" xfId="0" applyNumberFormat="1" applyBorder="1" applyAlignment="1">
      <alignment wrapText="1"/>
    </xf>
    <xf numFmtId="15" fontId="49" fillId="0" borderId="0" xfId="0" applyNumberFormat="1" applyFont="1" applyBorder="1" applyAlignment="1">
      <alignment horizontal="left" vertical="top" wrapText="1"/>
    </xf>
    <xf numFmtId="15" fontId="49" fillId="0" borderId="17" xfId="0" applyNumberFormat="1" applyFont="1" applyBorder="1" applyAlignment="1">
      <alignment horizontal="left" vertical="top" wrapText="1"/>
    </xf>
    <xf numFmtId="2" fontId="49" fillId="0" borderId="0" xfId="0" applyNumberFormat="1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2" fontId="49" fillId="0" borderId="0" xfId="0" applyNumberFormat="1" applyFont="1" applyBorder="1" applyAlignment="1">
      <alignment wrapText="1"/>
    </xf>
    <xf numFmtId="0" fontId="49" fillId="0" borderId="0" xfId="0" applyFont="1" applyBorder="1" applyAlignment="1">
      <alignment wrapText="1"/>
    </xf>
    <xf numFmtId="15" fontId="49" fillId="0" borderId="0" xfId="0" applyNumberFormat="1" applyFont="1" applyAlignment="1">
      <alignment horizontal="left" vertical="top" wrapText="1"/>
    </xf>
    <xf numFmtId="2" fontId="49" fillId="0" borderId="0" xfId="0" applyNumberFormat="1" applyFont="1" applyAlignment="1">
      <alignment vertical="top" wrapText="1"/>
    </xf>
    <xf numFmtId="0" fontId="8" fillId="0" borderId="0" xfId="0" applyFont="1" applyBorder="1" applyAlignment="1">
      <alignment wrapText="1"/>
    </xf>
    <xf numFmtId="15" fontId="49" fillId="0" borderId="0" xfId="0" applyNumberFormat="1" applyFont="1" applyBorder="1" applyAlignment="1">
      <alignment horizontal="left" wrapText="1"/>
    </xf>
    <xf numFmtId="0" fontId="49" fillId="0" borderId="0" xfId="0" applyFont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49" fillId="0" borderId="14" xfId="0" applyFont="1" applyBorder="1" applyAlignment="1">
      <alignment wrapText="1"/>
    </xf>
    <xf numFmtId="2" fontId="8" fillId="0" borderId="0" xfId="0" applyNumberFormat="1" applyFont="1" applyBorder="1" applyAlignment="1">
      <alignment vertical="top" wrapText="1"/>
    </xf>
    <xf numFmtId="15" fontId="8" fillId="0" borderId="0" xfId="0" applyNumberFormat="1" applyFont="1" applyBorder="1" applyAlignment="1">
      <alignment horizontal="left" vertical="top" wrapText="1"/>
    </xf>
    <xf numFmtId="15" fontId="49" fillId="0" borderId="17" xfId="0" applyNumberFormat="1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49" fillId="0" borderId="17" xfId="0" applyFont="1" applyBorder="1" applyAlignment="1">
      <alignment vertical="top" wrapText="1"/>
    </xf>
    <xf numFmtId="0" fontId="49" fillId="0" borderId="0" xfId="0" applyFont="1" applyBorder="1" applyAlignment="1">
      <alignment vertical="top"/>
    </xf>
    <xf numFmtId="2" fontId="49" fillId="0" borderId="0" xfId="0" applyNumberFormat="1" applyFont="1" applyAlignment="1">
      <alignment wrapText="1"/>
    </xf>
    <xf numFmtId="2" fontId="50" fillId="0" borderId="0" xfId="0" applyNumberFormat="1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49" fillId="0" borderId="0" xfId="0" applyFont="1" applyAlignment="1">
      <alignment/>
    </xf>
    <xf numFmtId="8" fontId="48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3" fillId="0" borderId="17" xfId="0" applyFont="1" applyBorder="1" applyAlignment="1">
      <alignment vertical="top" wrapText="1"/>
    </xf>
    <xf numFmtId="15" fontId="51" fillId="0" borderId="0" xfId="0" applyNumberFormat="1" applyFont="1" applyBorder="1" applyAlignment="1">
      <alignment horizontal="left" vertical="top" wrapText="1"/>
    </xf>
    <xf numFmtId="0" fontId="51" fillId="0" borderId="0" xfId="0" applyFont="1" applyBorder="1" applyAlignment="1">
      <alignment wrapText="1"/>
    </xf>
    <xf numFmtId="44" fontId="51" fillId="0" borderId="0" xfId="44" applyFont="1" applyBorder="1" applyAlignment="1">
      <alignment wrapText="1"/>
    </xf>
    <xf numFmtId="0" fontId="8" fillId="0" borderId="17" xfId="0" applyFont="1" applyBorder="1" applyAlignment="1">
      <alignment vertical="top" wrapText="1"/>
    </xf>
    <xf numFmtId="2" fontId="8" fillId="0" borderId="0" xfId="0" applyNumberFormat="1" applyFont="1" applyBorder="1" applyAlignment="1">
      <alignment wrapText="1"/>
    </xf>
    <xf numFmtId="0" fontId="49" fillId="0" borderId="0" xfId="0" applyFont="1" applyBorder="1" applyAlignment="1">
      <alignment horizontal="right" wrapText="1"/>
    </xf>
    <xf numFmtId="0" fontId="49" fillId="0" borderId="0" xfId="0" applyNumberFormat="1" applyFont="1" applyBorder="1" applyAlignment="1">
      <alignment horizontal="right" wrapText="1"/>
    </xf>
    <xf numFmtId="0" fontId="49" fillId="0" borderId="0" xfId="0" applyNumberFormat="1" applyFont="1" applyAlignment="1">
      <alignment vertical="top" wrapText="1"/>
    </xf>
    <xf numFmtId="0" fontId="49" fillId="0" borderId="0" xfId="0" applyFont="1" applyAlignment="1">
      <alignment horizontal="right" vertical="top" wrapText="1"/>
    </xf>
    <xf numFmtId="2" fontId="49" fillId="0" borderId="0" xfId="0" applyNumberFormat="1" applyFont="1" applyBorder="1" applyAlignment="1">
      <alignment horizontal="right" wrapText="1"/>
    </xf>
    <xf numFmtId="0" fontId="49" fillId="0" borderId="0" xfId="0" applyNumberFormat="1" applyFont="1" applyBorder="1" applyAlignment="1">
      <alignment horizontal="right" vertical="top" wrapText="1"/>
    </xf>
    <xf numFmtId="15" fontId="12" fillId="0" borderId="0" xfId="0" applyNumberFormat="1" applyFont="1" applyBorder="1" applyAlignment="1">
      <alignment horizontal="left" vertical="top" wrapText="1"/>
    </xf>
    <xf numFmtId="43" fontId="49" fillId="0" borderId="0" xfId="42" applyFont="1" applyBorder="1" applyAlignment="1">
      <alignment vertical="top" wrapText="1"/>
    </xf>
    <xf numFmtId="43" fontId="49" fillId="0" borderId="0" xfId="42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2" fontId="50" fillId="0" borderId="0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 readingOrder="1"/>
    </xf>
    <xf numFmtId="0" fontId="49" fillId="0" borderId="0" xfId="0" applyFont="1" applyBorder="1" applyAlignment="1">
      <alignment horizontal="left" wrapText="1"/>
    </xf>
    <xf numFmtId="15" fontId="49" fillId="0" borderId="17" xfId="0" applyNumberFormat="1" applyFont="1" applyBorder="1" applyAlignment="1">
      <alignment wrapText="1"/>
    </xf>
    <xf numFmtId="17" fontId="49" fillId="0" borderId="17" xfId="0" applyNumberFormat="1" applyFont="1" applyBorder="1" applyAlignment="1">
      <alignment horizontal="right" wrapText="1"/>
    </xf>
    <xf numFmtId="17" fontId="49" fillId="0" borderId="17" xfId="0" applyNumberFormat="1" applyFont="1" applyBorder="1" applyAlignment="1">
      <alignment horizontal="right" vertical="top" wrapText="1"/>
    </xf>
    <xf numFmtId="17" fontId="49" fillId="0" borderId="17" xfId="0" applyNumberFormat="1" applyFont="1" applyBorder="1" applyAlignment="1">
      <alignment wrapText="1"/>
    </xf>
    <xf numFmtId="17" fontId="49" fillId="0" borderId="17" xfId="0" applyNumberFormat="1" applyFont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 readingOrder="1"/>
    </xf>
    <xf numFmtId="0" fontId="52" fillId="0" borderId="10" xfId="0" applyFont="1" applyBorder="1" applyAlignment="1">
      <alignment horizontal="center" vertical="center" wrapText="1" readingOrder="1"/>
    </xf>
    <xf numFmtId="0" fontId="52" fillId="0" borderId="16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 wrapText="1" readingOrder="1"/>
    </xf>
    <xf numFmtId="0" fontId="52" fillId="0" borderId="0" xfId="0" applyFont="1" applyBorder="1" applyAlignment="1">
      <alignment horizontal="center" vertical="center" wrapText="1" readingOrder="1"/>
    </xf>
    <xf numFmtId="0" fontId="52" fillId="0" borderId="14" xfId="0" applyFont="1" applyBorder="1" applyAlignment="1">
      <alignment horizontal="center" vertical="center" wrapText="1" readingOrder="1"/>
    </xf>
    <xf numFmtId="0" fontId="5" fillId="0" borderId="15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4"/>
  <sheetViews>
    <sheetView view="pageBreakPreview" zoomScaleSheetLayoutView="100" zoomScalePageLayoutView="0" workbookViewId="0" topLeftCell="A205">
      <selection activeCell="C203" sqref="C203"/>
    </sheetView>
  </sheetViews>
  <sheetFormatPr defaultColWidth="9.140625" defaultRowHeight="12.75"/>
  <cols>
    <col min="1" max="1" width="25.140625" style="15" customWidth="1"/>
    <col min="2" max="2" width="23.140625" style="1" customWidth="1"/>
    <col min="3" max="3" width="62.421875" style="1" customWidth="1"/>
    <col min="4" max="4" width="24.8515625" style="1" customWidth="1"/>
    <col min="5" max="5" width="34.8515625" style="1" customWidth="1"/>
    <col min="6" max="16384" width="9.140625" style="1" customWidth="1"/>
  </cols>
  <sheetData>
    <row r="1" spans="1:5" s="6" customFormat="1" ht="36" customHeight="1">
      <c r="A1" s="74" t="s">
        <v>28</v>
      </c>
      <c r="B1" s="150" t="s">
        <v>32</v>
      </c>
      <c r="C1" s="150"/>
      <c r="D1" s="4"/>
      <c r="E1" s="72"/>
    </row>
    <row r="2" spans="1:5" s="6" customFormat="1" ht="30" customHeight="1">
      <c r="A2" s="71"/>
      <c r="B2" s="73" t="s">
        <v>36</v>
      </c>
      <c r="C2" s="73" t="s">
        <v>22</v>
      </c>
      <c r="D2" s="75" t="s">
        <v>44</v>
      </c>
      <c r="E2" s="45"/>
    </row>
    <row r="3" spans="1:5" s="6" customFormat="1" ht="21" customHeight="1">
      <c r="A3" s="147" t="s">
        <v>27</v>
      </c>
      <c r="B3" s="148"/>
      <c r="C3" s="148"/>
      <c r="D3" s="148"/>
      <c r="E3" s="149"/>
    </row>
    <row r="4" spans="1:5" s="7" customFormat="1" ht="31.5">
      <c r="A4" s="58" t="s">
        <v>0</v>
      </c>
      <c r="B4" s="59" t="s">
        <v>1</v>
      </c>
      <c r="C4" s="8"/>
      <c r="D4" s="8"/>
      <c r="E4" s="20"/>
    </row>
    <row r="5" spans="1:5" s="6" customFormat="1" ht="25.5">
      <c r="A5" s="46" t="s">
        <v>2</v>
      </c>
      <c r="B5" s="2" t="s">
        <v>26</v>
      </c>
      <c r="C5" s="2" t="s">
        <v>25</v>
      </c>
      <c r="D5" s="2" t="s">
        <v>24</v>
      </c>
      <c r="E5" s="22" t="s">
        <v>5</v>
      </c>
    </row>
    <row r="6" spans="1:5" s="6" customFormat="1" ht="30">
      <c r="A6" s="95">
        <v>41901</v>
      </c>
      <c r="B6" s="97">
        <v>1460.25</v>
      </c>
      <c r="C6" s="97" t="s">
        <v>305</v>
      </c>
      <c r="D6" s="97" t="s">
        <v>45</v>
      </c>
      <c r="E6" s="108" t="s">
        <v>46</v>
      </c>
    </row>
    <row r="7" spans="1:5" s="6" customFormat="1" ht="30">
      <c r="A7" s="126" t="s">
        <v>86</v>
      </c>
      <c r="B7" s="97">
        <v>746.86</v>
      </c>
      <c r="C7" s="97" t="s">
        <v>306</v>
      </c>
      <c r="D7" s="97" t="s">
        <v>45</v>
      </c>
      <c r="E7" s="108" t="s">
        <v>82</v>
      </c>
    </row>
    <row r="8" spans="1:5" s="6" customFormat="1" ht="15">
      <c r="A8" s="95" t="s">
        <v>84</v>
      </c>
      <c r="B8" s="96">
        <v>971.3</v>
      </c>
      <c r="C8" s="100" t="s">
        <v>307</v>
      </c>
      <c r="D8" s="97" t="s">
        <v>45</v>
      </c>
      <c r="E8" s="108" t="s">
        <v>83</v>
      </c>
    </row>
    <row r="9" spans="1:5" s="6" customFormat="1" ht="15">
      <c r="A9" s="94" t="s">
        <v>85</v>
      </c>
      <c r="B9" s="97">
        <v>1209.89</v>
      </c>
      <c r="C9" s="97" t="s">
        <v>308</v>
      </c>
      <c r="D9" s="97" t="s">
        <v>45</v>
      </c>
      <c r="E9" s="108" t="s">
        <v>87</v>
      </c>
    </row>
    <row r="10" spans="1:5" s="6" customFormat="1" ht="15">
      <c r="A10" s="101">
        <v>42185</v>
      </c>
      <c r="B10" s="102">
        <v>20.6</v>
      </c>
      <c r="C10" s="100" t="s">
        <v>269</v>
      </c>
      <c r="D10" s="98" t="s">
        <v>96</v>
      </c>
      <c r="E10" s="108" t="s">
        <v>56</v>
      </c>
    </row>
    <row r="11" spans="1:5" s="6" customFormat="1" ht="15">
      <c r="A11" s="104"/>
      <c r="B11" s="100"/>
      <c r="C11" s="100"/>
      <c r="D11" s="97"/>
      <c r="E11" s="97"/>
    </row>
    <row r="12" spans="1:5" s="6" customFormat="1" ht="15.75">
      <c r="A12" s="122" t="s">
        <v>43</v>
      </c>
      <c r="B12" s="135">
        <f>SUM(B6:B11)</f>
        <v>4408.900000000001</v>
      </c>
      <c r="C12" s="88"/>
      <c r="D12" s="88"/>
      <c r="E12" s="113"/>
    </row>
    <row r="13" spans="1:2" ht="12.75">
      <c r="A13" s="76"/>
      <c r="B13" s="76"/>
    </row>
    <row r="14" spans="1:5" s="7" customFormat="1" ht="31.5">
      <c r="A14" s="56" t="s">
        <v>0</v>
      </c>
      <c r="B14" s="57" t="s">
        <v>23</v>
      </c>
      <c r="C14" s="9"/>
      <c r="D14" s="9"/>
      <c r="E14" s="25"/>
    </row>
    <row r="15" spans="1:5" s="6" customFormat="1" ht="12.75">
      <c r="A15" s="21" t="s">
        <v>2</v>
      </c>
      <c r="B15" s="2" t="s">
        <v>26</v>
      </c>
      <c r="C15" s="2"/>
      <c r="D15" s="2"/>
      <c r="E15" s="22"/>
    </row>
    <row r="16" spans="1:5" s="6" customFormat="1" ht="30">
      <c r="A16" s="95" t="s">
        <v>79</v>
      </c>
      <c r="B16" s="97">
        <v>1293.08</v>
      </c>
      <c r="C16" s="97" t="s">
        <v>65</v>
      </c>
      <c r="D16" s="97" t="s">
        <v>48</v>
      </c>
      <c r="E16" s="108" t="s">
        <v>90</v>
      </c>
    </row>
    <row r="17" spans="1:5" s="6" customFormat="1" ht="30">
      <c r="A17" s="95" t="s">
        <v>79</v>
      </c>
      <c r="B17" s="97">
        <v>1161.73</v>
      </c>
      <c r="C17" s="97" t="s">
        <v>309</v>
      </c>
      <c r="D17" s="97" t="s">
        <v>58</v>
      </c>
      <c r="E17" s="108" t="s">
        <v>64</v>
      </c>
    </row>
    <row r="18" spans="1:5" s="6" customFormat="1" ht="15">
      <c r="A18" s="95">
        <v>41861</v>
      </c>
      <c r="B18" s="97">
        <v>53.72</v>
      </c>
      <c r="C18" s="97" t="s">
        <v>38</v>
      </c>
      <c r="D18" s="97" t="s">
        <v>98</v>
      </c>
      <c r="E18" s="108" t="s">
        <v>64</v>
      </c>
    </row>
    <row r="19" spans="1:5" s="6" customFormat="1" ht="15">
      <c r="A19" s="95">
        <v>41864</v>
      </c>
      <c r="B19" s="97">
        <v>16.49</v>
      </c>
      <c r="C19" s="97" t="s">
        <v>275</v>
      </c>
      <c r="D19" s="97" t="s">
        <v>92</v>
      </c>
      <c r="E19" s="108" t="s">
        <v>64</v>
      </c>
    </row>
    <row r="20" spans="1:5" s="6" customFormat="1" ht="15">
      <c r="A20" s="95">
        <v>41865</v>
      </c>
      <c r="B20" s="97">
        <v>144.84</v>
      </c>
      <c r="C20" s="106" t="s">
        <v>120</v>
      </c>
      <c r="D20" s="97" t="s">
        <v>130</v>
      </c>
      <c r="E20" s="108" t="s">
        <v>64</v>
      </c>
    </row>
    <row r="21" spans="1:5" s="6" customFormat="1" ht="15">
      <c r="A21" s="95">
        <v>41865</v>
      </c>
      <c r="B21" s="97">
        <v>3.85</v>
      </c>
      <c r="C21" s="97" t="s">
        <v>276</v>
      </c>
      <c r="D21" s="97" t="s">
        <v>278</v>
      </c>
      <c r="E21" s="108" t="s">
        <v>64</v>
      </c>
    </row>
    <row r="22" spans="1:5" s="6" customFormat="1" ht="15">
      <c r="A22" s="95">
        <v>41865</v>
      </c>
      <c r="B22" s="96">
        <v>13.2</v>
      </c>
      <c r="C22" s="97" t="s">
        <v>277</v>
      </c>
      <c r="D22" s="97" t="s">
        <v>98</v>
      </c>
      <c r="E22" s="108" t="s">
        <v>64</v>
      </c>
    </row>
    <row r="23" spans="1:5" s="6" customFormat="1" ht="15">
      <c r="A23" s="95">
        <v>41865</v>
      </c>
      <c r="B23" s="97">
        <v>34.62</v>
      </c>
      <c r="C23" s="97" t="s">
        <v>38</v>
      </c>
      <c r="D23" s="97" t="s">
        <v>98</v>
      </c>
      <c r="E23" s="108" t="s">
        <v>64</v>
      </c>
    </row>
    <row r="24" spans="1:5" s="6" customFormat="1" ht="30">
      <c r="A24" s="95" t="s">
        <v>50</v>
      </c>
      <c r="B24" s="96">
        <v>7506.09</v>
      </c>
      <c r="C24" s="103" t="s">
        <v>47</v>
      </c>
      <c r="D24" s="97" t="s">
        <v>48</v>
      </c>
      <c r="E24" s="108" t="s">
        <v>279</v>
      </c>
    </row>
    <row r="25" spans="1:5" s="6" customFormat="1" ht="30">
      <c r="A25" s="95" t="s">
        <v>50</v>
      </c>
      <c r="B25" s="96">
        <v>110.55</v>
      </c>
      <c r="C25" s="106" t="s">
        <v>120</v>
      </c>
      <c r="D25" s="97" t="s">
        <v>130</v>
      </c>
      <c r="E25" s="108"/>
    </row>
    <row r="26" spans="1:5" s="6" customFormat="1" ht="15">
      <c r="A26" s="95">
        <v>41901</v>
      </c>
      <c r="B26" s="97">
        <v>7.46</v>
      </c>
      <c r="C26" s="97" t="s">
        <v>276</v>
      </c>
      <c r="D26" s="97" t="s">
        <v>278</v>
      </c>
      <c r="E26" s="108" t="s">
        <v>49</v>
      </c>
    </row>
    <row r="27" spans="1:5" ht="30">
      <c r="A27" s="95" t="s">
        <v>224</v>
      </c>
      <c r="B27" s="96">
        <v>9561.41</v>
      </c>
      <c r="C27" s="97" t="s">
        <v>131</v>
      </c>
      <c r="D27" s="97" t="s">
        <v>48</v>
      </c>
      <c r="E27" s="108" t="s">
        <v>51</v>
      </c>
    </row>
    <row r="28" spans="1:5" ht="30">
      <c r="A28" s="95" t="s">
        <v>53</v>
      </c>
      <c r="B28" s="96">
        <v>748.43</v>
      </c>
      <c r="C28" s="103" t="s">
        <v>119</v>
      </c>
      <c r="D28" s="97" t="s">
        <v>130</v>
      </c>
      <c r="E28" s="108"/>
    </row>
    <row r="29" spans="1:5" ht="15">
      <c r="A29" s="95" t="s">
        <v>226</v>
      </c>
      <c r="B29" s="96">
        <v>1615.4</v>
      </c>
      <c r="C29" s="103" t="s">
        <v>299</v>
      </c>
      <c r="D29" s="103" t="s">
        <v>227</v>
      </c>
      <c r="E29" s="103" t="s">
        <v>228</v>
      </c>
    </row>
    <row r="30" spans="1:5" ht="30">
      <c r="A30" s="95" t="s">
        <v>52</v>
      </c>
      <c r="B30" s="96">
        <v>2128.18</v>
      </c>
      <c r="C30" s="97" t="s">
        <v>310</v>
      </c>
      <c r="D30" s="97" t="s">
        <v>45</v>
      </c>
      <c r="E30" s="108" t="s">
        <v>54</v>
      </c>
    </row>
    <row r="31" spans="1:5" ht="15">
      <c r="A31" s="94">
        <v>42136</v>
      </c>
      <c r="B31" s="97">
        <v>438.33</v>
      </c>
      <c r="C31" s="97" t="s">
        <v>287</v>
      </c>
      <c r="D31" s="103" t="s">
        <v>227</v>
      </c>
      <c r="E31" s="108" t="s">
        <v>54</v>
      </c>
    </row>
    <row r="32" spans="1:5" ht="15">
      <c r="A32" s="94" t="s">
        <v>115</v>
      </c>
      <c r="B32" s="97">
        <v>1161.35</v>
      </c>
      <c r="C32" s="97" t="s">
        <v>65</v>
      </c>
      <c r="D32" s="97" t="s">
        <v>48</v>
      </c>
      <c r="E32" s="97" t="s">
        <v>118</v>
      </c>
    </row>
    <row r="33" spans="1:5" ht="15">
      <c r="A33" s="101">
        <v>42145</v>
      </c>
      <c r="B33" s="97">
        <v>218.92</v>
      </c>
      <c r="C33" s="105" t="s">
        <v>116</v>
      </c>
      <c r="D33" s="105" t="s">
        <v>45</v>
      </c>
      <c r="E33" s="105" t="s">
        <v>117</v>
      </c>
    </row>
    <row r="34" spans="1:5" ht="15">
      <c r="A34" s="123" t="s">
        <v>43</v>
      </c>
      <c r="B34" s="135">
        <f>SUM(B16:B33)</f>
        <v>26217.649999999998</v>
      </c>
      <c r="C34" s="97"/>
      <c r="D34" s="97"/>
      <c r="E34" s="108"/>
    </row>
    <row r="35" spans="1:5" ht="12.75">
      <c r="A35" s="78"/>
      <c r="B35" s="14"/>
      <c r="C35" s="14"/>
      <c r="D35" s="14"/>
      <c r="E35" s="24"/>
    </row>
    <row r="36" spans="1:5" s="7" customFormat="1" ht="31.5">
      <c r="A36" s="60" t="s">
        <v>7</v>
      </c>
      <c r="B36" s="61" t="s">
        <v>1</v>
      </c>
      <c r="C36" s="13"/>
      <c r="D36" s="13"/>
      <c r="E36" s="26"/>
    </row>
    <row r="37" spans="1:5" s="6" customFormat="1" ht="25.5" customHeight="1">
      <c r="A37" s="21" t="s">
        <v>2</v>
      </c>
      <c r="B37" s="2" t="s">
        <v>26</v>
      </c>
      <c r="C37" s="2" t="s">
        <v>41</v>
      </c>
      <c r="D37" s="2" t="s">
        <v>4</v>
      </c>
      <c r="E37" s="22" t="s">
        <v>5</v>
      </c>
    </row>
    <row r="39" spans="1:5" ht="15">
      <c r="A39" s="94">
        <v>41871</v>
      </c>
      <c r="B39" s="96">
        <v>54.7</v>
      </c>
      <c r="C39" s="97" t="s">
        <v>93</v>
      </c>
      <c r="D39" s="97" t="s">
        <v>92</v>
      </c>
      <c r="E39" s="108" t="s">
        <v>71</v>
      </c>
    </row>
    <row r="40" spans="1:5" ht="15">
      <c r="A40" s="94">
        <v>41892</v>
      </c>
      <c r="B40" s="96">
        <v>10</v>
      </c>
      <c r="C40" s="97" t="s">
        <v>94</v>
      </c>
      <c r="D40" s="97" t="s">
        <v>96</v>
      </c>
      <c r="E40" s="108" t="s">
        <v>34</v>
      </c>
    </row>
    <row r="41" spans="1:5" ht="15">
      <c r="A41" s="95">
        <v>41878</v>
      </c>
      <c r="B41" s="116">
        <v>16.4</v>
      </c>
      <c r="C41" s="97" t="s">
        <v>95</v>
      </c>
      <c r="D41" s="98" t="s">
        <v>92</v>
      </c>
      <c r="E41" s="108" t="s">
        <v>73</v>
      </c>
    </row>
    <row r="42" spans="1:5" ht="15">
      <c r="A42" s="94"/>
      <c r="B42" s="96">
        <v>20.6</v>
      </c>
      <c r="C42" s="98" t="s">
        <v>229</v>
      </c>
      <c r="D42" s="97" t="s">
        <v>96</v>
      </c>
      <c r="E42" s="108" t="s">
        <v>56</v>
      </c>
    </row>
    <row r="43" spans="1:5" ht="15">
      <c r="A43" s="124" t="s">
        <v>40</v>
      </c>
      <c r="B43" s="116">
        <f>SUM(B39:B42)</f>
        <v>101.69999999999999</v>
      </c>
      <c r="C43" s="97"/>
      <c r="D43" s="97"/>
      <c r="E43" s="98"/>
    </row>
    <row r="44" spans="1:5" ht="12.75">
      <c r="A44" s="78"/>
      <c r="B44" s="14"/>
      <c r="C44" s="14"/>
      <c r="D44" s="14"/>
      <c r="E44" s="24"/>
    </row>
    <row r="45" spans="1:5" s="7" customFormat="1" ht="30" customHeight="1">
      <c r="A45" s="27" t="s">
        <v>7</v>
      </c>
      <c r="B45" s="11" t="s">
        <v>6</v>
      </c>
      <c r="C45" s="5"/>
      <c r="D45" s="5"/>
      <c r="E45" s="28"/>
    </row>
    <row r="46" spans="1:5" s="6" customFormat="1" ht="12.75">
      <c r="A46" s="2" t="s">
        <v>2</v>
      </c>
      <c r="B46" s="2" t="s">
        <v>26</v>
      </c>
      <c r="C46" s="2"/>
      <c r="D46" s="2"/>
      <c r="E46" s="22"/>
    </row>
    <row r="47" s="6" customFormat="1" ht="12.75"/>
    <row r="48" spans="1:5" s="6" customFormat="1" ht="15">
      <c r="A48" s="111">
        <v>41838</v>
      </c>
      <c r="B48" s="110">
        <v>23.22</v>
      </c>
      <c r="C48" s="106" t="s">
        <v>153</v>
      </c>
      <c r="D48" s="97" t="s">
        <v>92</v>
      </c>
      <c r="E48" s="108" t="s">
        <v>34</v>
      </c>
    </row>
    <row r="49" spans="1:5" s="6" customFormat="1" ht="15">
      <c r="A49" s="111">
        <v>41838</v>
      </c>
      <c r="B49" s="110">
        <v>31.75</v>
      </c>
      <c r="C49" s="106" t="s">
        <v>154</v>
      </c>
      <c r="D49" s="97" t="s">
        <v>92</v>
      </c>
      <c r="E49" s="108" t="s">
        <v>34</v>
      </c>
    </row>
    <row r="50" spans="1:5" s="6" customFormat="1" ht="15.75" customHeight="1">
      <c r="A50" s="111">
        <v>41838</v>
      </c>
      <c r="B50" s="110">
        <v>565.85</v>
      </c>
      <c r="C50" s="106" t="s">
        <v>155</v>
      </c>
      <c r="D50" s="97" t="s">
        <v>48</v>
      </c>
      <c r="E50" s="108" t="s">
        <v>271</v>
      </c>
    </row>
    <row r="51" spans="1:5" s="6" customFormat="1" ht="15">
      <c r="A51" s="111">
        <v>41841</v>
      </c>
      <c r="B51" s="110">
        <v>38.92</v>
      </c>
      <c r="C51" s="106" t="s">
        <v>156</v>
      </c>
      <c r="D51" s="97" t="s">
        <v>92</v>
      </c>
      <c r="E51" s="108" t="s">
        <v>34</v>
      </c>
    </row>
    <row r="52" spans="1:5" s="6" customFormat="1" ht="15">
      <c r="A52" s="111">
        <v>41843</v>
      </c>
      <c r="B52" s="110">
        <v>920.89</v>
      </c>
      <c r="C52" s="106" t="s">
        <v>282</v>
      </c>
      <c r="D52" s="106" t="s">
        <v>48</v>
      </c>
      <c r="E52" s="108" t="s">
        <v>270</v>
      </c>
    </row>
    <row r="53" spans="1:5" s="6" customFormat="1" ht="15">
      <c r="A53" s="111">
        <v>41843</v>
      </c>
      <c r="B53" s="110">
        <v>30.53</v>
      </c>
      <c r="C53" s="106" t="s">
        <v>157</v>
      </c>
      <c r="D53" s="106" t="s">
        <v>92</v>
      </c>
      <c r="E53" s="108" t="s">
        <v>34</v>
      </c>
    </row>
    <row r="54" spans="1:5" s="6" customFormat="1" ht="30">
      <c r="A54" s="111">
        <v>41848</v>
      </c>
      <c r="B54" s="110">
        <v>18.49</v>
      </c>
      <c r="C54" s="106" t="s">
        <v>160</v>
      </c>
      <c r="D54" s="97" t="s">
        <v>92</v>
      </c>
      <c r="E54" s="108" t="s">
        <v>34</v>
      </c>
    </row>
    <row r="55" spans="1:5" s="6" customFormat="1" ht="15">
      <c r="A55" s="111">
        <v>41848</v>
      </c>
      <c r="B55" s="110">
        <v>15.27</v>
      </c>
      <c r="C55" s="106" t="s">
        <v>159</v>
      </c>
      <c r="D55" s="97" t="s">
        <v>92</v>
      </c>
      <c r="E55" s="108" t="s">
        <v>34</v>
      </c>
    </row>
    <row r="56" spans="1:3" s="6" customFormat="1" ht="15">
      <c r="A56" s="111">
        <v>41848</v>
      </c>
      <c r="B56" s="110">
        <v>38.27</v>
      </c>
      <c r="C56" s="106" t="s">
        <v>158</v>
      </c>
    </row>
    <row r="57" spans="1:5" s="6" customFormat="1" ht="30">
      <c r="A57" s="111" t="s">
        <v>59</v>
      </c>
      <c r="B57" s="106">
        <v>920.89</v>
      </c>
      <c r="C57" s="106" t="s">
        <v>60</v>
      </c>
      <c r="D57" s="106" t="s">
        <v>48</v>
      </c>
      <c r="E57" s="107" t="s">
        <v>62</v>
      </c>
    </row>
    <row r="58" spans="1:5" s="6" customFormat="1" ht="15">
      <c r="A58" s="111">
        <v>41842</v>
      </c>
      <c r="B58" s="110">
        <v>215.1</v>
      </c>
      <c r="C58" s="106" t="s">
        <v>57</v>
      </c>
      <c r="D58" s="106" t="s">
        <v>58</v>
      </c>
      <c r="E58" s="107" t="s">
        <v>56</v>
      </c>
    </row>
    <row r="59" spans="1:5" s="6" customFormat="1" ht="15">
      <c r="A59" s="112">
        <v>41852</v>
      </c>
      <c r="B59" s="110">
        <v>23.44</v>
      </c>
      <c r="C59" s="106" t="s">
        <v>161</v>
      </c>
      <c r="D59" s="97" t="s">
        <v>92</v>
      </c>
      <c r="E59" s="108" t="s">
        <v>34</v>
      </c>
    </row>
    <row r="60" spans="1:5" s="6" customFormat="1" ht="15">
      <c r="A60" s="112">
        <v>41852</v>
      </c>
      <c r="B60" s="96">
        <v>554.04</v>
      </c>
      <c r="C60" s="97" t="s">
        <v>61</v>
      </c>
      <c r="D60" s="97" t="s">
        <v>48</v>
      </c>
      <c r="E60" s="108" t="s">
        <v>63</v>
      </c>
    </row>
    <row r="61" spans="1:5" s="6" customFormat="1" ht="15">
      <c r="A61" s="112">
        <v>41861</v>
      </c>
      <c r="B61" s="96">
        <v>23.44</v>
      </c>
      <c r="C61" s="106" t="s">
        <v>162</v>
      </c>
      <c r="D61" s="97" t="s">
        <v>92</v>
      </c>
      <c r="E61" s="108" t="s">
        <v>34</v>
      </c>
    </row>
    <row r="62" spans="1:5" s="6" customFormat="1" ht="15">
      <c r="A62" s="112">
        <v>41866</v>
      </c>
      <c r="B62" s="110">
        <v>38.7</v>
      </c>
      <c r="C62" s="106" t="s">
        <v>163</v>
      </c>
      <c r="D62" s="97" t="s">
        <v>92</v>
      </c>
      <c r="E62" s="108" t="s">
        <v>34</v>
      </c>
    </row>
    <row r="63" spans="1:5" s="6" customFormat="1" ht="15">
      <c r="A63" s="112">
        <v>41870</v>
      </c>
      <c r="B63" s="110">
        <v>492.78</v>
      </c>
      <c r="C63" s="106" t="s">
        <v>249</v>
      </c>
      <c r="D63" s="97" t="s">
        <v>48</v>
      </c>
      <c r="E63" s="108" t="s">
        <v>164</v>
      </c>
    </row>
    <row r="64" spans="1:5" s="6" customFormat="1" ht="15">
      <c r="A64" s="112">
        <v>41870</v>
      </c>
      <c r="B64" s="96">
        <v>188.1</v>
      </c>
      <c r="C64" s="106" t="s">
        <v>57</v>
      </c>
      <c r="D64" s="97" t="s">
        <v>58</v>
      </c>
      <c r="E64" s="108" t="s">
        <v>71</v>
      </c>
    </row>
    <row r="65" spans="1:5" s="6" customFormat="1" ht="15">
      <c r="A65" s="112">
        <v>41871</v>
      </c>
      <c r="B65" s="127">
        <v>29.46</v>
      </c>
      <c r="C65" s="97" t="s">
        <v>165</v>
      </c>
      <c r="D65" s="97" t="s">
        <v>92</v>
      </c>
      <c r="E65" s="108" t="s">
        <v>34</v>
      </c>
    </row>
    <row r="66" spans="1:5" s="6" customFormat="1" ht="15">
      <c r="A66" s="112">
        <v>41872</v>
      </c>
      <c r="B66" s="127">
        <v>23.65</v>
      </c>
      <c r="C66" s="97" t="s">
        <v>161</v>
      </c>
      <c r="D66" s="97" t="s">
        <v>92</v>
      </c>
      <c r="E66" s="108" t="s">
        <v>34</v>
      </c>
    </row>
    <row r="67" spans="1:5" s="6" customFormat="1" ht="15">
      <c r="A67" s="95" t="s">
        <v>67</v>
      </c>
      <c r="B67" s="110">
        <v>1085.72</v>
      </c>
      <c r="C67" s="97" t="s">
        <v>68</v>
      </c>
      <c r="D67" s="97" t="s">
        <v>48</v>
      </c>
      <c r="E67" s="108" t="s">
        <v>272</v>
      </c>
    </row>
    <row r="68" spans="1:5" s="6" customFormat="1" ht="15">
      <c r="A68" s="112">
        <v>41873</v>
      </c>
      <c r="B68" s="127">
        <v>30.75</v>
      </c>
      <c r="C68" s="127" t="s">
        <v>166</v>
      </c>
      <c r="D68" s="97" t="s">
        <v>92</v>
      </c>
      <c r="E68" s="108" t="s">
        <v>34</v>
      </c>
    </row>
    <row r="69" spans="1:5" s="6" customFormat="1" ht="15">
      <c r="A69" s="94">
        <v>41877</v>
      </c>
      <c r="B69" s="127">
        <v>290.26</v>
      </c>
      <c r="C69" s="97" t="s">
        <v>284</v>
      </c>
      <c r="D69" s="97" t="s">
        <v>48</v>
      </c>
      <c r="E69" s="109" t="s">
        <v>69</v>
      </c>
    </row>
    <row r="70" spans="1:5" s="6" customFormat="1" ht="15">
      <c r="A70" s="94">
        <v>41877</v>
      </c>
      <c r="B70" s="127">
        <v>267.25</v>
      </c>
      <c r="C70" s="97" t="s">
        <v>283</v>
      </c>
      <c r="D70" s="97" t="s">
        <v>58</v>
      </c>
      <c r="E70" s="100" t="s">
        <v>73</v>
      </c>
    </row>
    <row r="71" spans="1:5" s="6" customFormat="1" ht="15">
      <c r="A71" s="94">
        <v>41878</v>
      </c>
      <c r="B71" s="127">
        <v>532.82</v>
      </c>
      <c r="C71" s="97" t="s">
        <v>89</v>
      </c>
      <c r="D71" s="97" t="s">
        <v>48</v>
      </c>
      <c r="E71" s="100" t="s">
        <v>75</v>
      </c>
    </row>
    <row r="72" spans="1:5" s="6" customFormat="1" ht="15">
      <c r="A72" s="94">
        <v>41878</v>
      </c>
      <c r="B72" s="127">
        <v>4.8</v>
      </c>
      <c r="C72" s="97" t="s">
        <v>277</v>
      </c>
      <c r="D72" s="97" t="s">
        <v>98</v>
      </c>
      <c r="E72" s="100" t="s">
        <v>73</v>
      </c>
    </row>
    <row r="73" spans="1:5" s="6" customFormat="1" ht="15">
      <c r="A73" s="94">
        <v>41878</v>
      </c>
      <c r="B73" s="127">
        <v>182.88</v>
      </c>
      <c r="C73" s="100" t="s">
        <v>88</v>
      </c>
      <c r="D73" s="100" t="s">
        <v>58</v>
      </c>
      <c r="E73" s="100" t="s">
        <v>76</v>
      </c>
    </row>
    <row r="74" spans="1:5" s="6" customFormat="1" ht="15">
      <c r="A74" s="94">
        <v>41879</v>
      </c>
      <c r="B74" s="127">
        <v>14.3</v>
      </c>
      <c r="C74" s="100" t="s">
        <v>277</v>
      </c>
      <c r="D74" s="100" t="s">
        <v>98</v>
      </c>
      <c r="E74" s="100" t="s">
        <v>280</v>
      </c>
    </row>
    <row r="75" spans="1:5" s="6" customFormat="1" ht="15">
      <c r="A75" s="94">
        <v>41879</v>
      </c>
      <c r="B75" s="100">
        <v>363.56</v>
      </c>
      <c r="C75" s="100" t="s">
        <v>88</v>
      </c>
      <c r="D75" s="100" t="s">
        <v>55</v>
      </c>
      <c r="E75" s="100" t="s">
        <v>70</v>
      </c>
    </row>
    <row r="76" spans="1:5" s="6" customFormat="1" ht="15">
      <c r="A76" s="94">
        <v>41879</v>
      </c>
      <c r="B76" s="127">
        <v>30.1</v>
      </c>
      <c r="C76" s="100" t="s">
        <v>167</v>
      </c>
      <c r="D76" s="97" t="s">
        <v>92</v>
      </c>
      <c r="E76" s="108" t="s">
        <v>34</v>
      </c>
    </row>
    <row r="77" spans="1:5" s="6" customFormat="1" ht="15">
      <c r="A77" s="94">
        <v>41880</v>
      </c>
      <c r="B77" s="127">
        <v>23.87</v>
      </c>
      <c r="C77" s="100" t="s">
        <v>168</v>
      </c>
      <c r="D77" s="97" t="s">
        <v>92</v>
      </c>
      <c r="E77" s="108" t="s">
        <v>34</v>
      </c>
    </row>
    <row r="78" spans="1:5" s="6" customFormat="1" ht="15">
      <c r="A78" s="94">
        <v>41880</v>
      </c>
      <c r="B78" s="96">
        <v>220.04</v>
      </c>
      <c r="C78" s="97" t="s">
        <v>169</v>
      </c>
      <c r="D78" s="97" t="s">
        <v>55</v>
      </c>
      <c r="E78" s="108" t="s">
        <v>74</v>
      </c>
    </row>
    <row r="79" spans="1:5" s="6" customFormat="1" ht="15">
      <c r="A79" s="94">
        <v>41883</v>
      </c>
      <c r="B79" s="102">
        <v>30.1</v>
      </c>
      <c r="C79" s="98" t="s">
        <v>170</v>
      </c>
      <c r="D79" s="98" t="s">
        <v>92</v>
      </c>
      <c r="E79" s="98" t="s">
        <v>34</v>
      </c>
    </row>
    <row r="80" spans="1:5" s="6" customFormat="1" ht="15">
      <c r="A80" s="94">
        <v>41887</v>
      </c>
      <c r="B80" s="102">
        <v>23.65</v>
      </c>
      <c r="C80" s="100" t="s">
        <v>171</v>
      </c>
      <c r="D80" s="98" t="s">
        <v>92</v>
      </c>
      <c r="E80" s="98" t="s">
        <v>34</v>
      </c>
    </row>
    <row r="81" spans="1:5" s="6" customFormat="1" ht="15">
      <c r="A81" s="94">
        <v>41887</v>
      </c>
      <c r="B81" s="102">
        <v>29.89</v>
      </c>
      <c r="C81" s="98" t="s">
        <v>172</v>
      </c>
      <c r="D81" s="98" t="s">
        <v>92</v>
      </c>
      <c r="E81" s="98" t="s">
        <v>34</v>
      </c>
    </row>
    <row r="82" spans="1:5" s="6" customFormat="1" ht="15">
      <c r="A82" s="94">
        <v>41887</v>
      </c>
      <c r="B82" s="102">
        <v>585.08</v>
      </c>
      <c r="C82" s="98" t="s">
        <v>72</v>
      </c>
      <c r="D82" s="97" t="s">
        <v>48</v>
      </c>
      <c r="E82" s="109" t="s">
        <v>77</v>
      </c>
    </row>
    <row r="83" spans="1:5" s="6" customFormat="1" ht="15">
      <c r="A83" s="94">
        <v>41906</v>
      </c>
      <c r="B83" s="102">
        <v>23.65</v>
      </c>
      <c r="C83" s="98" t="s">
        <v>285</v>
      </c>
      <c r="D83" s="98" t="s">
        <v>92</v>
      </c>
      <c r="E83" s="98" t="s">
        <v>34</v>
      </c>
    </row>
    <row r="84" spans="1:5" s="6" customFormat="1" ht="15">
      <c r="A84" s="94">
        <v>41906</v>
      </c>
      <c r="B84" s="102">
        <v>191.25</v>
      </c>
      <c r="C84" s="98" t="s">
        <v>72</v>
      </c>
      <c r="D84" s="97" t="s">
        <v>48</v>
      </c>
      <c r="E84" s="98" t="s">
        <v>291</v>
      </c>
    </row>
    <row r="85" spans="1:5" s="6" customFormat="1" ht="15">
      <c r="A85" s="94">
        <v>41906</v>
      </c>
      <c r="B85" s="102">
        <v>275.63</v>
      </c>
      <c r="C85" s="98" t="s">
        <v>72</v>
      </c>
      <c r="D85" s="97" t="s">
        <v>48</v>
      </c>
      <c r="E85" s="97" t="s">
        <v>225</v>
      </c>
    </row>
    <row r="86" spans="1:5" s="6" customFormat="1" ht="15">
      <c r="A86" s="94">
        <v>41906</v>
      </c>
      <c r="B86" s="102">
        <v>30.1</v>
      </c>
      <c r="C86" s="98" t="s">
        <v>173</v>
      </c>
      <c r="D86" s="98" t="s">
        <v>92</v>
      </c>
      <c r="E86" s="98" t="s">
        <v>34</v>
      </c>
    </row>
    <row r="87" spans="1:5" s="6" customFormat="1" ht="15">
      <c r="A87" s="94">
        <v>41907</v>
      </c>
      <c r="B87" s="102">
        <v>16.77</v>
      </c>
      <c r="C87" s="98" t="s">
        <v>274</v>
      </c>
      <c r="D87" s="98" t="s">
        <v>92</v>
      </c>
      <c r="E87" s="98" t="s">
        <v>34</v>
      </c>
    </row>
    <row r="88" spans="1:5" s="6" customFormat="1" ht="15">
      <c r="A88" s="94">
        <v>41907</v>
      </c>
      <c r="B88" s="102">
        <v>39.95</v>
      </c>
      <c r="C88" s="98" t="s">
        <v>175</v>
      </c>
      <c r="D88" s="98" t="s">
        <v>92</v>
      </c>
      <c r="E88" s="98" t="s">
        <v>34</v>
      </c>
    </row>
    <row r="89" spans="1:5" s="6" customFormat="1" ht="15">
      <c r="A89" s="94">
        <v>41907</v>
      </c>
      <c r="B89" s="102">
        <v>245.25</v>
      </c>
      <c r="C89" s="98" t="s">
        <v>99</v>
      </c>
      <c r="D89" s="97" t="s">
        <v>58</v>
      </c>
      <c r="E89" s="109" t="s">
        <v>56</v>
      </c>
    </row>
    <row r="90" spans="1:5" s="6" customFormat="1" ht="15">
      <c r="A90" s="94">
        <v>41907</v>
      </c>
      <c r="B90" s="102">
        <v>553.86</v>
      </c>
      <c r="C90" s="98" t="s">
        <v>99</v>
      </c>
      <c r="D90" s="97" t="s">
        <v>48</v>
      </c>
      <c r="E90" s="109" t="s">
        <v>78</v>
      </c>
    </row>
    <row r="91" spans="1:5" s="6" customFormat="1" ht="15">
      <c r="A91" s="94">
        <v>41907</v>
      </c>
      <c r="B91" s="102">
        <v>71.17</v>
      </c>
      <c r="C91" s="98" t="s">
        <v>176</v>
      </c>
      <c r="D91" s="97" t="s">
        <v>92</v>
      </c>
      <c r="E91" s="100" t="s">
        <v>56</v>
      </c>
    </row>
    <row r="92" spans="1:5" s="6" customFormat="1" ht="15">
      <c r="A92" s="94">
        <v>41908</v>
      </c>
      <c r="B92" s="102">
        <v>30.75</v>
      </c>
      <c r="C92" s="98" t="s">
        <v>170</v>
      </c>
      <c r="D92" s="98" t="s">
        <v>92</v>
      </c>
      <c r="E92" s="98" t="s">
        <v>34</v>
      </c>
    </row>
    <row r="93" spans="1:5" s="6" customFormat="1" ht="15">
      <c r="A93" s="94">
        <v>41908</v>
      </c>
      <c r="B93" s="102">
        <v>21.29</v>
      </c>
      <c r="C93" s="98" t="s">
        <v>177</v>
      </c>
      <c r="D93" s="98" t="s">
        <v>92</v>
      </c>
      <c r="E93" s="98" t="s">
        <v>34</v>
      </c>
    </row>
    <row r="94" spans="1:5" s="6" customFormat="1" ht="15">
      <c r="A94" s="94">
        <v>42278</v>
      </c>
      <c r="B94" s="102">
        <v>15.27</v>
      </c>
      <c r="C94" s="98" t="s">
        <v>178</v>
      </c>
      <c r="D94" s="97" t="s">
        <v>92</v>
      </c>
      <c r="E94" s="100" t="s">
        <v>34</v>
      </c>
    </row>
    <row r="95" spans="1:5" s="6" customFormat="1" ht="15">
      <c r="A95" s="94">
        <v>42278</v>
      </c>
      <c r="B95" s="102">
        <v>14.19</v>
      </c>
      <c r="C95" s="98" t="s">
        <v>179</v>
      </c>
      <c r="D95" s="97" t="s">
        <v>92</v>
      </c>
      <c r="E95" s="100" t="s">
        <v>34</v>
      </c>
    </row>
    <row r="96" spans="1:5" s="6" customFormat="1" ht="15">
      <c r="A96" s="94">
        <v>42279</v>
      </c>
      <c r="B96" s="102">
        <v>24.51</v>
      </c>
      <c r="C96" s="98" t="s">
        <v>161</v>
      </c>
      <c r="D96" s="97" t="s">
        <v>92</v>
      </c>
      <c r="E96" s="100" t="s">
        <v>34</v>
      </c>
    </row>
    <row r="97" spans="1:5" s="6" customFormat="1" ht="15">
      <c r="A97" s="94">
        <v>41914</v>
      </c>
      <c r="B97" s="102">
        <v>642.97</v>
      </c>
      <c r="C97" s="98" t="s">
        <v>72</v>
      </c>
      <c r="D97" s="97" t="s">
        <v>105</v>
      </c>
      <c r="E97" s="109" t="s">
        <v>81</v>
      </c>
    </row>
    <row r="98" spans="1:5" s="6" customFormat="1" ht="15">
      <c r="A98" s="94">
        <v>42280</v>
      </c>
      <c r="B98" s="102">
        <v>30.32</v>
      </c>
      <c r="C98" s="98" t="s">
        <v>180</v>
      </c>
      <c r="D98" s="97" t="s">
        <v>92</v>
      </c>
      <c r="E98" s="100" t="s">
        <v>34</v>
      </c>
    </row>
    <row r="99" spans="1:5" s="6" customFormat="1" ht="15">
      <c r="A99" s="94">
        <v>42287</v>
      </c>
      <c r="B99" s="102">
        <v>38.92</v>
      </c>
      <c r="C99" s="98" t="s">
        <v>182</v>
      </c>
      <c r="D99" s="97" t="s">
        <v>92</v>
      </c>
      <c r="E99" s="100" t="s">
        <v>34</v>
      </c>
    </row>
    <row r="100" spans="1:5" s="6" customFormat="1" ht="15">
      <c r="A100" s="94">
        <v>42287</v>
      </c>
      <c r="B100" s="102">
        <v>39.78</v>
      </c>
      <c r="C100" s="98" t="s">
        <v>183</v>
      </c>
      <c r="D100" s="97" t="s">
        <v>92</v>
      </c>
      <c r="E100" s="100" t="s">
        <v>34</v>
      </c>
    </row>
    <row r="101" spans="1:5" s="6" customFormat="1" ht="15">
      <c r="A101" s="94">
        <v>42290</v>
      </c>
      <c r="B101" s="102">
        <v>24.3</v>
      </c>
      <c r="C101" s="98" t="s">
        <v>168</v>
      </c>
      <c r="D101" s="97" t="s">
        <v>92</v>
      </c>
      <c r="E101" s="100" t="s">
        <v>34</v>
      </c>
    </row>
    <row r="102" spans="1:5" s="6" customFormat="1" ht="15">
      <c r="A102" s="94">
        <v>42290</v>
      </c>
      <c r="B102" s="102">
        <v>31.39</v>
      </c>
      <c r="C102" s="98" t="s">
        <v>188</v>
      </c>
      <c r="D102" s="97" t="s">
        <v>92</v>
      </c>
      <c r="E102" s="100" t="s">
        <v>34</v>
      </c>
    </row>
    <row r="103" spans="1:5" s="6" customFormat="1" ht="30">
      <c r="A103" s="94">
        <v>41925</v>
      </c>
      <c r="B103" s="102">
        <v>455.67</v>
      </c>
      <c r="C103" s="98" t="s">
        <v>174</v>
      </c>
      <c r="D103" s="97" t="s">
        <v>48</v>
      </c>
      <c r="E103" s="108" t="s">
        <v>288</v>
      </c>
    </row>
    <row r="104" spans="1:5" s="6" customFormat="1" ht="15">
      <c r="A104" s="94">
        <v>42300</v>
      </c>
      <c r="B104" s="102">
        <v>24.08</v>
      </c>
      <c r="C104" s="98" t="s">
        <v>184</v>
      </c>
      <c r="D104" s="97" t="s">
        <v>92</v>
      </c>
      <c r="E104" s="100" t="s">
        <v>34</v>
      </c>
    </row>
    <row r="105" spans="1:5" s="6" customFormat="1" ht="15">
      <c r="A105" s="94">
        <v>41935</v>
      </c>
      <c r="B105" s="102">
        <v>965.06</v>
      </c>
      <c r="C105" s="98" t="s">
        <v>72</v>
      </c>
      <c r="D105" s="97" t="s">
        <v>122</v>
      </c>
      <c r="E105" s="109" t="s">
        <v>289</v>
      </c>
    </row>
    <row r="106" spans="1:5" s="6" customFormat="1" ht="15">
      <c r="A106" s="94">
        <v>42300</v>
      </c>
      <c r="B106" s="102">
        <v>29.89</v>
      </c>
      <c r="C106" s="98" t="s">
        <v>185</v>
      </c>
      <c r="D106" s="97" t="s">
        <v>92</v>
      </c>
      <c r="E106" s="100" t="s">
        <v>34</v>
      </c>
    </row>
    <row r="107" spans="1:5" s="6" customFormat="1" ht="15">
      <c r="A107" s="94">
        <v>42306</v>
      </c>
      <c r="B107" s="102">
        <v>29.89</v>
      </c>
      <c r="C107" s="98" t="s">
        <v>186</v>
      </c>
      <c r="D107" s="97" t="s">
        <v>92</v>
      </c>
      <c r="E107" s="100" t="s">
        <v>34</v>
      </c>
    </row>
    <row r="108" spans="1:5" s="6" customFormat="1" ht="15">
      <c r="A108" s="94">
        <v>41941</v>
      </c>
      <c r="B108" s="102">
        <v>720.89</v>
      </c>
      <c r="C108" s="98" t="s">
        <v>102</v>
      </c>
      <c r="D108" s="97" t="s">
        <v>48</v>
      </c>
      <c r="E108" s="109" t="s">
        <v>101</v>
      </c>
    </row>
    <row r="109" spans="1:5" s="6" customFormat="1" ht="15">
      <c r="A109" s="94">
        <v>42307</v>
      </c>
      <c r="B109" s="102">
        <v>23.44</v>
      </c>
      <c r="C109" s="98" t="s">
        <v>187</v>
      </c>
      <c r="D109" s="97" t="s">
        <v>92</v>
      </c>
      <c r="E109" s="100" t="s">
        <v>34</v>
      </c>
    </row>
    <row r="110" spans="1:5" s="6" customFormat="1" ht="15">
      <c r="A110" s="94">
        <v>41948</v>
      </c>
      <c r="B110" s="102">
        <v>38.7</v>
      </c>
      <c r="C110" s="98" t="s">
        <v>198</v>
      </c>
      <c r="D110" s="97" t="s">
        <v>92</v>
      </c>
      <c r="E110" s="100" t="s">
        <v>34</v>
      </c>
    </row>
    <row r="111" spans="1:5" s="6" customFormat="1" ht="15">
      <c r="A111" s="94">
        <v>41953</v>
      </c>
      <c r="B111" s="102">
        <v>24.31</v>
      </c>
      <c r="C111" s="98" t="s">
        <v>240</v>
      </c>
      <c r="D111" s="97" t="s">
        <v>92</v>
      </c>
      <c r="E111" s="100" t="s">
        <v>34</v>
      </c>
    </row>
    <row r="112" spans="1:5" s="6" customFormat="1" ht="16.5" customHeight="1">
      <c r="A112" s="94">
        <v>41953</v>
      </c>
      <c r="B112" s="102">
        <v>720.9</v>
      </c>
      <c r="C112" s="98" t="s">
        <v>104</v>
      </c>
      <c r="D112" s="97" t="s">
        <v>48</v>
      </c>
      <c r="E112" s="97" t="s">
        <v>103</v>
      </c>
    </row>
    <row r="113" spans="1:5" s="6" customFormat="1" ht="15">
      <c r="A113" s="94">
        <v>41953</v>
      </c>
      <c r="B113" s="102">
        <v>30.32</v>
      </c>
      <c r="C113" s="98" t="s">
        <v>241</v>
      </c>
      <c r="D113" s="97" t="s">
        <v>92</v>
      </c>
      <c r="E113" s="100" t="s">
        <v>34</v>
      </c>
    </row>
    <row r="114" spans="1:5" s="6" customFormat="1" ht="15">
      <c r="A114" s="94">
        <v>41956</v>
      </c>
      <c r="B114" s="102">
        <v>22.79</v>
      </c>
      <c r="C114" s="98" t="s">
        <v>161</v>
      </c>
      <c r="D114" s="97" t="s">
        <v>92</v>
      </c>
      <c r="E114" s="100" t="s">
        <v>34</v>
      </c>
    </row>
    <row r="115" spans="1:5" s="6" customFormat="1" ht="15">
      <c r="A115" s="94">
        <v>41956</v>
      </c>
      <c r="B115" s="102">
        <v>485.49</v>
      </c>
      <c r="C115" s="98" t="s">
        <v>80</v>
      </c>
      <c r="D115" s="97" t="s">
        <v>48</v>
      </c>
      <c r="E115" s="109" t="s">
        <v>63</v>
      </c>
    </row>
    <row r="116" spans="1:5" s="6" customFormat="1" ht="15">
      <c r="A116" s="94">
        <v>41956</v>
      </c>
      <c r="B116" s="102">
        <v>30.75</v>
      </c>
      <c r="C116" s="98" t="s">
        <v>180</v>
      </c>
      <c r="D116" s="97" t="s">
        <v>92</v>
      </c>
      <c r="E116" s="100" t="s">
        <v>34</v>
      </c>
    </row>
    <row r="117" spans="1:5" s="6" customFormat="1" ht="15">
      <c r="A117" s="94">
        <v>41962</v>
      </c>
      <c r="B117" s="102">
        <v>44.72</v>
      </c>
      <c r="C117" s="98" t="s">
        <v>190</v>
      </c>
      <c r="D117" s="97" t="s">
        <v>92</v>
      </c>
      <c r="E117" s="100" t="s">
        <v>34</v>
      </c>
    </row>
    <row r="118" spans="1:5" s="6" customFormat="1" ht="15">
      <c r="A118" s="94">
        <v>41964</v>
      </c>
      <c r="B118" s="102">
        <v>24.3</v>
      </c>
      <c r="C118" s="98" t="s">
        <v>168</v>
      </c>
      <c r="D118" s="97" t="s">
        <v>92</v>
      </c>
      <c r="E118" s="100" t="s">
        <v>34</v>
      </c>
    </row>
    <row r="119" spans="1:5" s="6" customFormat="1" ht="15">
      <c r="A119" s="94">
        <v>41964</v>
      </c>
      <c r="B119" s="102">
        <v>550.26</v>
      </c>
      <c r="C119" s="98" t="s">
        <v>106</v>
      </c>
      <c r="D119" s="97" t="s">
        <v>48</v>
      </c>
      <c r="E119" s="109" t="s">
        <v>66</v>
      </c>
    </row>
    <row r="120" spans="1:5" s="6" customFormat="1" ht="15">
      <c r="A120" s="94">
        <v>41964</v>
      </c>
      <c r="B120" s="102">
        <v>29.89</v>
      </c>
      <c r="C120" s="98" t="s">
        <v>191</v>
      </c>
      <c r="D120" s="97" t="s">
        <v>92</v>
      </c>
      <c r="E120" s="100" t="s">
        <v>34</v>
      </c>
    </row>
    <row r="121" spans="1:5" s="6" customFormat="1" ht="15">
      <c r="A121" s="94">
        <v>41965</v>
      </c>
      <c r="B121" s="102">
        <v>23.87</v>
      </c>
      <c r="C121" s="98" t="s">
        <v>193</v>
      </c>
      <c r="D121" s="97" t="s">
        <v>92</v>
      </c>
      <c r="E121" s="100" t="s">
        <v>34</v>
      </c>
    </row>
    <row r="122" spans="1:5" s="6" customFormat="1" ht="15">
      <c r="A122" s="94">
        <v>41965</v>
      </c>
      <c r="B122" s="102">
        <v>607.66</v>
      </c>
      <c r="C122" s="98" t="s">
        <v>107</v>
      </c>
      <c r="D122" s="97" t="s">
        <v>48</v>
      </c>
      <c r="E122" s="109" t="s">
        <v>114</v>
      </c>
    </row>
    <row r="123" spans="1:5" s="6" customFormat="1" ht="15">
      <c r="A123" s="94">
        <v>41965</v>
      </c>
      <c r="B123" s="102">
        <v>184</v>
      </c>
      <c r="C123" s="98" t="s">
        <v>107</v>
      </c>
      <c r="D123" s="97" t="s">
        <v>58</v>
      </c>
      <c r="E123" s="109" t="s">
        <v>76</v>
      </c>
    </row>
    <row r="124" spans="1:5" s="6" customFormat="1" ht="15">
      <c r="A124" s="94">
        <v>41966</v>
      </c>
      <c r="B124" s="102">
        <v>29.67</v>
      </c>
      <c r="C124" s="98" t="s">
        <v>192</v>
      </c>
      <c r="D124" s="97" t="s">
        <v>92</v>
      </c>
      <c r="E124" s="100" t="s">
        <v>34</v>
      </c>
    </row>
    <row r="125" spans="1:5" s="6" customFormat="1" ht="15">
      <c r="A125" s="94">
        <v>41970</v>
      </c>
      <c r="B125" s="102">
        <v>23.22</v>
      </c>
      <c r="C125" s="98" t="s">
        <v>168</v>
      </c>
      <c r="D125" s="97" t="s">
        <v>92</v>
      </c>
      <c r="E125" s="100" t="s">
        <v>34</v>
      </c>
    </row>
    <row r="126" spans="1:5" s="6" customFormat="1" ht="15">
      <c r="A126" s="94">
        <v>41970</v>
      </c>
      <c r="B126" s="102">
        <v>598</v>
      </c>
      <c r="C126" s="98" t="s">
        <v>121</v>
      </c>
      <c r="D126" s="97" t="s">
        <v>48</v>
      </c>
      <c r="E126" s="109" t="s">
        <v>66</v>
      </c>
    </row>
    <row r="127" spans="1:5" s="6" customFormat="1" ht="15">
      <c r="A127" s="94">
        <v>41970</v>
      </c>
      <c r="B127" s="102">
        <v>81.27</v>
      </c>
      <c r="C127" s="98" t="s">
        <v>189</v>
      </c>
      <c r="D127" s="97" t="s">
        <v>92</v>
      </c>
      <c r="E127" s="100" t="s">
        <v>56</v>
      </c>
    </row>
    <row r="128" spans="1:5" s="6" customFormat="1" ht="15">
      <c r="A128" s="94">
        <v>41970</v>
      </c>
      <c r="B128" s="102">
        <v>31.61</v>
      </c>
      <c r="C128" s="98" t="s">
        <v>170</v>
      </c>
      <c r="D128" s="97" t="s">
        <v>92</v>
      </c>
      <c r="E128" s="100" t="s">
        <v>34</v>
      </c>
    </row>
    <row r="129" spans="1:5" s="6" customFormat="1" ht="15">
      <c r="A129" s="94">
        <v>41975</v>
      </c>
      <c r="B129" s="102">
        <v>21.5</v>
      </c>
      <c r="C129" s="98" t="s">
        <v>168</v>
      </c>
      <c r="D129" s="97" t="s">
        <v>92</v>
      </c>
      <c r="E129" s="100" t="s">
        <v>34</v>
      </c>
    </row>
    <row r="130" spans="1:5" s="6" customFormat="1" ht="30">
      <c r="A130" s="94">
        <v>41975</v>
      </c>
      <c r="B130" s="102">
        <v>644.89</v>
      </c>
      <c r="C130" s="98" t="s">
        <v>267</v>
      </c>
      <c r="D130" s="97" t="s">
        <v>48</v>
      </c>
      <c r="E130" s="109" t="s">
        <v>66</v>
      </c>
    </row>
    <row r="131" spans="1:5" s="6" customFormat="1" ht="15">
      <c r="A131" s="94">
        <v>41975</v>
      </c>
      <c r="B131" s="102">
        <v>30.32</v>
      </c>
      <c r="C131" s="98" t="s">
        <v>194</v>
      </c>
      <c r="D131" s="97" t="s">
        <v>92</v>
      </c>
      <c r="E131" s="100" t="s">
        <v>34</v>
      </c>
    </row>
    <row r="132" spans="1:5" s="6" customFormat="1" ht="15">
      <c r="A132" s="94">
        <v>41976</v>
      </c>
      <c r="B132" s="102">
        <v>23.87</v>
      </c>
      <c r="C132" s="98" t="s">
        <v>195</v>
      </c>
      <c r="D132" s="97" t="s">
        <v>92</v>
      </c>
      <c r="E132" s="100" t="s">
        <v>34</v>
      </c>
    </row>
    <row r="133" spans="1:5" s="6" customFormat="1" ht="15">
      <c r="A133" s="94">
        <v>41976</v>
      </c>
      <c r="B133" s="102">
        <v>322.57</v>
      </c>
      <c r="C133" s="98" t="s">
        <v>72</v>
      </c>
      <c r="D133" s="97" t="s">
        <v>48</v>
      </c>
      <c r="E133" s="109" t="s">
        <v>112</v>
      </c>
    </row>
    <row r="134" spans="1:5" s="6" customFormat="1" ht="15">
      <c r="A134" s="94">
        <v>41976</v>
      </c>
      <c r="B134" s="102">
        <v>44.08</v>
      </c>
      <c r="C134" s="98" t="s">
        <v>196</v>
      </c>
      <c r="D134" s="97" t="s">
        <v>92</v>
      </c>
      <c r="E134" s="100" t="s">
        <v>34</v>
      </c>
    </row>
    <row r="135" spans="1:5" s="6" customFormat="1" ht="15">
      <c r="A135" s="94">
        <v>41978</v>
      </c>
      <c r="B135" s="102">
        <v>43.86</v>
      </c>
      <c r="C135" s="98" t="s">
        <v>197</v>
      </c>
      <c r="D135" s="97" t="s">
        <v>92</v>
      </c>
      <c r="E135" s="100" t="s">
        <v>34</v>
      </c>
    </row>
    <row r="136" spans="1:5" s="6" customFormat="1" ht="15">
      <c r="A136" s="94">
        <v>41983</v>
      </c>
      <c r="B136" s="102">
        <v>15.91</v>
      </c>
      <c r="C136" s="98" t="s">
        <v>177</v>
      </c>
      <c r="D136" s="97" t="s">
        <v>92</v>
      </c>
      <c r="E136" s="100" t="s">
        <v>34</v>
      </c>
    </row>
    <row r="137" spans="1:5" s="6" customFormat="1" ht="15">
      <c r="A137" s="94">
        <v>41983</v>
      </c>
      <c r="B137" s="102">
        <v>38.7</v>
      </c>
      <c r="C137" s="98" t="s">
        <v>198</v>
      </c>
      <c r="D137" s="97" t="s">
        <v>92</v>
      </c>
      <c r="E137" s="100" t="s">
        <v>34</v>
      </c>
    </row>
    <row r="138" spans="1:5" s="6" customFormat="1" ht="15">
      <c r="A138" s="94">
        <v>41988</v>
      </c>
      <c r="B138" s="102">
        <v>24.3</v>
      </c>
      <c r="C138" s="98" t="s">
        <v>171</v>
      </c>
      <c r="D138" s="97" t="s">
        <v>92</v>
      </c>
      <c r="E138" s="100" t="s">
        <v>34</v>
      </c>
    </row>
    <row r="139" spans="1:5" s="6" customFormat="1" ht="15">
      <c r="A139" s="94">
        <v>41988</v>
      </c>
      <c r="B139" s="102">
        <v>396.07</v>
      </c>
      <c r="C139" s="98" t="s">
        <v>72</v>
      </c>
      <c r="D139" s="97" t="s">
        <v>48</v>
      </c>
      <c r="E139" s="109" t="s">
        <v>77</v>
      </c>
    </row>
    <row r="140" spans="1:5" s="6" customFormat="1" ht="15">
      <c r="A140" s="94">
        <v>41988</v>
      </c>
      <c r="B140" s="102">
        <v>30.75</v>
      </c>
      <c r="C140" s="98" t="s">
        <v>165</v>
      </c>
      <c r="D140" s="97" t="s">
        <v>92</v>
      </c>
      <c r="E140" s="100" t="s">
        <v>34</v>
      </c>
    </row>
    <row r="141" spans="1:5" s="6" customFormat="1" ht="15">
      <c r="A141" s="94">
        <v>41991</v>
      </c>
      <c r="B141" s="102">
        <v>18.71</v>
      </c>
      <c r="C141" s="98" t="s">
        <v>199</v>
      </c>
      <c r="D141" s="97" t="s">
        <v>92</v>
      </c>
      <c r="E141" s="100" t="s">
        <v>34</v>
      </c>
    </row>
    <row r="142" spans="1:5" s="6" customFormat="1" ht="15">
      <c r="A142" s="94">
        <v>41991</v>
      </c>
      <c r="B142" s="102">
        <v>18.92</v>
      </c>
      <c r="C142" s="98" t="s">
        <v>200</v>
      </c>
      <c r="D142" s="97" t="s">
        <v>92</v>
      </c>
      <c r="E142" s="100" t="s">
        <v>34</v>
      </c>
    </row>
    <row r="143" spans="1:5" s="6" customFormat="1" ht="15">
      <c r="A143" s="94">
        <v>41991</v>
      </c>
      <c r="B143" s="102">
        <v>41.5</v>
      </c>
      <c r="C143" s="98" t="s">
        <v>201</v>
      </c>
      <c r="D143" s="97" t="s">
        <v>92</v>
      </c>
      <c r="E143" s="100" t="s">
        <v>34</v>
      </c>
    </row>
    <row r="144" spans="1:5" s="6" customFormat="1" ht="15">
      <c r="A144" s="94">
        <v>41991</v>
      </c>
      <c r="B144" s="102">
        <v>36.34</v>
      </c>
      <c r="C144" s="98" t="s">
        <v>202</v>
      </c>
      <c r="D144" s="97" t="s">
        <v>92</v>
      </c>
      <c r="E144" s="100" t="s">
        <v>34</v>
      </c>
    </row>
    <row r="145" spans="1:5" s="6" customFormat="1" ht="15">
      <c r="A145" s="94">
        <v>41992</v>
      </c>
      <c r="B145" s="102">
        <v>46.66</v>
      </c>
      <c r="C145" s="98" t="s">
        <v>203</v>
      </c>
      <c r="D145" s="97" t="s">
        <v>92</v>
      </c>
      <c r="E145" s="100" t="s">
        <v>34</v>
      </c>
    </row>
    <row r="146" spans="1:5" s="6" customFormat="1" ht="15">
      <c r="A146" s="94">
        <v>42016</v>
      </c>
      <c r="B146" s="102">
        <v>30.32</v>
      </c>
      <c r="C146" s="98" t="s">
        <v>208</v>
      </c>
      <c r="D146" s="97" t="s">
        <v>92</v>
      </c>
      <c r="E146" s="100" t="s">
        <v>34</v>
      </c>
    </row>
    <row r="147" spans="1:5" s="6" customFormat="1" ht="15">
      <c r="A147" s="94">
        <v>42016</v>
      </c>
      <c r="B147" s="102">
        <v>449.8</v>
      </c>
      <c r="C147" s="98" t="s">
        <v>108</v>
      </c>
      <c r="D147" s="97" t="s">
        <v>48</v>
      </c>
      <c r="E147" s="109" t="s">
        <v>109</v>
      </c>
    </row>
    <row r="148" spans="1:5" s="6" customFormat="1" ht="15">
      <c r="A148" s="94">
        <v>42017</v>
      </c>
      <c r="B148" s="102">
        <v>23.87</v>
      </c>
      <c r="C148" s="98" t="s">
        <v>209</v>
      </c>
      <c r="D148" s="97" t="s">
        <v>92</v>
      </c>
      <c r="E148" s="100" t="s">
        <v>34</v>
      </c>
    </row>
    <row r="149" spans="1:5" s="6" customFormat="1" ht="15">
      <c r="A149" s="94">
        <v>42030</v>
      </c>
      <c r="B149" s="102">
        <v>23.65</v>
      </c>
      <c r="C149" s="98" t="s">
        <v>168</v>
      </c>
      <c r="D149" s="97" t="s">
        <v>92</v>
      </c>
      <c r="E149" s="100" t="s">
        <v>34</v>
      </c>
    </row>
    <row r="150" spans="1:5" s="6" customFormat="1" ht="15">
      <c r="A150" s="94">
        <v>42030</v>
      </c>
      <c r="B150" s="102">
        <v>314.69</v>
      </c>
      <c r="C150" s="98" t="s">
        <v>129</v>
      </c>
      <c r="D150" s="97" t="s">
        <v>48</v>
      </c>
      <c r="E150" s="109" t="s">
        <v>128</v>
      </c>
    </row>
    <row r="151" spans="1:5" s="6" customFormat="1" ht="15">
      <c r="A151" s="94">
        <v>42030</v>
      </c>
      <c r="B151" s="102">
        <v>29.89</v>
      </c>
      <c r="C151" s="98" t="s">
        <v>191</v>
      </c>
      <c r="D151" s="97" t="s">
        <v>92</v>
      </c>
      <c r="E151" s="100" t="s">
        <v>34</v>
      </c>
    </row>
    <row r="152" spans="1:5" s="6" customFormat="1" ht="15">
      <c r="A152" s="94">
        <v>42033</v>
      </c>
      <c r="B152" s="102">
        <v>52.03</v>
      </c>
      <c r="C152" s="98" t="s">
        <v>210</v>
      </c>
      <c r="D152" s="97" t="s">
        <v>92</v>
      </c>
      <c r="E152" s="100" t="s">
        <v>34</v>
      </c>
    </row>
    <row r="153" spans="1:5" s="6" customFormat="1" ht="15">
      <c r="A153" s="94">
        <v>42034</v>
      </c>
      <c r="B153" s="102">
        <v>23.01</v>
      </c>
      <c r="C153" s="98" t="s">
        <v>207</v>
      </c>
      <c r="D153" s="97" t="s">
        <v>92</v>
      </c>
      <c r="E153" s="100" t="s">
        <v>34</v>
      </c>
    </row>
    <row r="154" spans="1:5" s="6" customFormat="1" ht="15">
      <c r="A154" s="94">
        <v>42034</v>
      </c>
      <c r="B154" s="102">
        <v>457.97</v>
      </c>
      <c r="C154" s="98" t="s">
        <v>212</v>
      </c>
      <c r="D154" s="97" t="s">
        <v>48</v>
      </c>
      <c r="E154" s="109" t="s">
        <v>128</v>
      </c>
    </row>
    <row r="155" spans="1:5" s="6" customFormat="1" ht="15">
      <c r="A155" s="94">
        <v>42034</v>
      </c>
      <c r="B155" s="102">
        <v>90.09</v>
      </c>
      <c r="C155" s="98" t="s">
        <v>204</v>
      </c>
      <c r="D155" s="97" t="s">
        <v>92</v>
      </c>
      <c r="E155" s="100" t="s">
        <v>56</v>
      </c>
    </row>
    <row r="156" spans="1:5" s="6" customFormat="1" ht="15">
      <c r="A156" s="94">
        <v>42034</v>
      </c>
      <c r="B156" s="102">
        <v>91.59</v>
      </c>
      <c r="C156" s="98" t="s">
        <v>205</v>
      </c>
      <c r="D156" s="97" t="s">
        <v>92</v>
      </c>
      <c r="E156" s="100" t="s">
        <v>56</v>
      </c>
    </row>
    <row r="157" spans="1:5" s="6" customFormat="1" ht="15">
      <c r="A157" s="94">
        <v>42034</v>
      </c>
      <c r="B157" s="102">
        <v>30.53</v>
      </c>
      <c r="C157" s="98" t="s">
        <v>206</v>
      </c>
      <c r="D157" s="97" t="s">
        <v>92</v>
      </c>
      <c r="E157" s="100" t="s">
        <v>34</v>
      </c>
    </row>
    <row r="158" spans="1:5" s="6" customFormat="1" ht="15">
      <c r="A158" s="94">
        <v>42039</v>
      </c>
      <c r="B158" s="102">
        <v>23.65</v>
      </c>
      <c r="C158" s="98" t="s">
        <v>215</v>
      </c>
      <c r="D158" s="97" t="s">
        <v>92</v>
      </c>
      <c r="E158" s="100" t="s">
        <v>34</v>
      </c>
    </row>
    <row r="159" spans="1:5" s="6" customFormat="1" ht="15">
      <c r="A159" s="94">
        <v>42044</v>
      </c>
      <c r="B159" s="102">
        <v>74.39</v>
      </c>
      <c r="C159" s="98" t="s">
        <v>213</v>
      </c>
      <c r="D159" s="97" t="s">
        <v>92</v>
      </c>
      <c r="E159" s="100" t="s">
        <v>56</v>
      </c>
    </row>
    <row r="160" spans="1:5" s="6" customFormat="1" ht="15">
      <c r="A160" s="94">
        <v>42044</v>
      </c>
      <c r="B160" s="102">
        <v>32.25</v>
      </c>
      <c r="C160" s="98" t="s">
        <v>214</v>
      </c>
      <c r="D160" s="97" t="s">
        <v>92</v>
      </c>
      <c r="E160" s="100" t="s">
        <v>34</v>
      </c>
    </row>
    <row r="161" spans="1:5" s="6" customFormat="1" ht="15">
      <c r="A161" s="94">
        <v>42045</v>
      </c>
      <c r="B161" s="102">
        <v>14.62</v>
      </c>
      <c r="C161" s="98" t="s">
        <v>216</v>
      </c>
      <c r="D161" s="97" t="s">
        <v>92</v>
      </c>
      <c r="E161" s="100" t="s">
        <v>34</v>
      </c>
    </row>
    <row r="162" spans="1:5" s="6" customFormat="1" ht="15">
      <c r="A162" s="94">
        <v>42047</v>
      </c>
      <c r="B162" s="102">
        <v>35.91</v>
      </c>
      <c r="C162" s="98" t="s">
        <v>202</v>
      </c>
      <c r="D162" s="97" t="s">
        <v>92</v>
      </c>
      <c r="E162" s="100" t="s">
        <v>34</v>
      </c>
    </row>
    <row r="163" spans="1:5" s="6" customFormat="1" ht="15">
      <c r="A163" s="94">
        <v>42051</v>
      </c>
      <c r="B163" s="102">
        <v>31.61</v>
      </c>
      <c r="C163" s="98" t="s">
        <v>217</v>
      </c>
      <c r="D163" s="97" t="s">
        <v>92</v>
      </c>
      <c r="E163" s="100" t="s">
        <v>34</v>
      </c>
    </row>
    <row r="164" spans="1:5" s="6" customFormat="1" ht="15">
      <c r="A164" s="94">
        <v>42060</v>
      </c>
      <c r="B164" s="102">
        <v>29.67</v>
      </c>
      <c r="C164" s="98" t="s">
        <v>170</v>
      </c>
      <c r="D164" s="97" t="s">
        <v>92</v>
      </c>
      <c r="E164" s="100" t="s">
        <v>34</v>
      </c>
    </row>
    <row r="165" spans="1:5" s="6" customFormat="1" ht="15">
      <c r="A165" s="94">
        <v>42061</v>
      </c>
      <c r="B165" s="102">
        <v>24.73</v>
      </c>
      <c r="C165" s="98" t="s">
        <v>168</v>
      </c>
      <c r="D165" s="97" t="s">
        <v>92</v>
      </c>
      <c r="E165" s="100" t="s">
        <v>34</v>
      </c>
    </row>
    <row r="166" spans="1:5" s="6" customFormat="1" ht="15">
      <c r="A166" s="94" t="s">
        <v>123</v>
      </c>
      <c r="B166" s="102">
        <v>703.56</v>
      </c>
      <c r="C166" s="98" t="s">
        <v>124</v>
      </c>
      <c r="D166" s="97" t="s">
        <v>48</v>
      </c>
      <c r="E166" s="109" t="s">
        <v>125</v>
      </c>
    </row>
    <row r="167" spans="1:5" s="6" customFormat="1" ht="15">
      <c r="A167" s="94">
        <v>42039</v>
      </c>
      <c r="B167" s="102">
        <v>132.25</v>
      </c>
      <c r="C167" s="98" t="s">
        <v>290</v>
      </c>
      <c r="D167" s="98" t="s">
        <v>132</v>
      </c>
      <c r="E167" s="98" t="s">
        <v>97</v>
      </c>
    </row>
    <row r="168" spans="1:5" s="6" customFormat="1" ht="15">
      <c r="A168" s="94">
        <v>42050</v>
      </c>
      <c r="B168" s="102">
        <v>679.92</v>
      </c>
      <c r="C168" s="98" t="s">
        <v>110</v>
      </c>
      <c r="D168" s="97" t="s">
        <v>48</v>
      </c>
      <c r="E168" s="109" t="s">
        <v>113</v>
      </c>
    </row>
    <row r="169" spans="1:5" s="6" customFormat="1" ht="18.75" customHeight="1">
      <c r="A169" s="94">
        <v>42060</v>
      </c>
      <c r="B169" s="102">
        <v>579.5</v>
      </c>
      <c r="C169" s="98" t="s">
        <v>139</v>
      </c>
      <c r="D169" s="97" t="s">
        <v>48</v>
      </c>
      <c r="E169" s="108" t="s">
        <v>128</v>
      </c>
    </row>
    <row r="170" spans="1:5" s="6" customFormat="1" ht="15">
      <c r="A170" s="94">
        <v>42061</v>
      </c>
      <c r="B170" s="102">
        <v>516.14</v>
      </c>
      <c r="C170" s="98" t="s">
        <v>273</v>
      </c>
      <c r="D170" s="97" t="s">
        <v>48</v>
      </c>
      <c r="E170" s="109" t="s">
        <v>128</v>
      </c>
    </row>
    <row r="171" spans="1:5" s="6" customFormat="1" ht="15">
      <c r="A171" s="94" t="s">
        <v>133</v>
      </c>
      <c r="B171" s="102">
        <v>553</v>
      </c>
      <c r="C171" s="98" t="s">
        <v>134</v>
      </c>
      <c r="D171" s="97" t="s">
        <v>126</v>
      </c>
      <c r="E171" s="109" t="s">
        <v>56</v>
      </c>
    </row>
    <row r="172" spans="1:5" s="6" customFormat="1" ht="15">
      <c r="A172" s="94">
        <v>42065</v>
      </c>
      <c r="B172" s="102">
        <v>31.03</v>
      </c>
      <c r="C172" s="98" t="s">
        <v>191</v>
      </c>
      <c r="D172" s="97" t="s">
        <v>92</v>
      </c>
      <c r="E172" s="100" t="s">
        <v>34</v>
      </c>
    </row>
    <row r="173" spans="1:5" s="6" customFormat="1" ht="15">
      <c r="A173" s="94" t="s">
        <v>135</v>
      </c>
      <c r="B173" s="102">
        <v>113</v>
      </c>
      <c r="C173" s="98" t="s">
        <v>138</v>
      </c>
      <c r="D173" s="97" t="s">
        <v>137</v>
      </c>
      <c r="E173" s="109" t="s">
        <v>73</v>
      </c>
    </row>
    <row r="174" spans="1:5" s="6" customFormat="1" ht="15">
      <c r="A174" s="94" t="s">
        <v>135</v>
      </c>
      <c r="B174" s="102">
        <v>528.83</v>
      </c>
      <c r="C174" s="98" t="s">
        <v>292</v>
      </c>
      <c r="D174" s="97" t="s">
        <v>48</v>
      </c>
      <c r="E174" s="109" t="s">
        <v>136</v>
      </c>
    </row>
    <row r="175" spans="1:5" s="6" customFormat="1" ht="15">
      <c r="A175" s="94">
        <v>42067</v>
      </c>
      <c r="B175" s="102">
        <v>30.17</v>
      </c>
      <c r="C175" s="98" t="s">
        <v>221</v>
      </c>
      <c r="D175" s="97" t="s">
        <v>92</v>
      </c>
      <c r="E175" s="100" t="s">
        <v>34</v>
      </c>
    </row>
    <row r="176" spans="1:5" s="6" customFormat="1" ht="15">
      <c r="A176" s="94">
        <v>42076</v>
      </c>
      <c r="B176" s="102">
        <v>22.9</v>
      </c>
      <c r="C176" s="98" t="s">
        <v>168</v>
      </c>
      <c r="D176" s="97" t="s">
        <v>92</v>
      </c>
      <c r="E176" s="100" t="s">
        <v>34</v>
      </c>
    </row>
    <row r="177" spans="1:5" s="6" customFormat="1" ht="15">
      <c r="A177" s="94">
        <v>42076</v>
      </c>
      <c r="B177" s="102">
        <v>607.4</v>
      </c>
      <c r="C177" s="98" t="s">
        <v>140</v>
      </c>
      <c r="D177" s="97" t="s">
        <v>48</v>
      </c>
      <c r="E177" s="109" t="s">
        <v>128</v>
      </c>
    </row>
    <row r="178" spans="1:5" s="6" customFormat="1" ht="15">
      <c r="A178" s="94">
        <v>42076</v>
      </c>
      <c r="B178" s="102">
        <v>30.6</v>
      </c>
      <c r="C178" s="98" t="s">
        <v>191</v>
      </c>
      <c r="D178" s="97" t="s">
        <v>92</v>
      </c>
      <c r="E178" s="100" t="s">
        <v>34</v>
      </c>
    </row>
    <row r="179" spans="1:5" s="6" customFormat="1" ht="15">
      <c r="A179" s="94">
        <v>42087</v>
      </c>
      <c r="B179" s="102">
        <v>25.63</v>
      </c>
      <c r="C179" s="98" t="s">
        <v>222</v>
      </c>
      <c r="D179" s="97" t="s">
        <v>223</v>
      </c>
      <c r="E179" s="109"/>
    </row>
    <row r="180" spans="1:5" s="6" customFormat="1" ht="15">
      <c r="A180" s="94" t="s">
        <v>141</v>
      </c>
      <c r="B180" s="102">
        <v>400.99</v>
      </c>
      <c r="C180" s="98" t="s">
        <v>72</v>
      </c>
      <c r="D180" s="97" t="s">
        <v>48</v>
      </c>
      <c r="E180" s="109" t="s">
        <v>142</v>
      </c>
    </row>
    <row r="181" spans="1:5" s="6" customFormat="1" ht="15">
      <c r="A181" s="94">
        <v>42094</v>
      </c>
      <c r="B181" s="102">
        <v>174</v>
      </c>
      <c r="C181" s="98" t="s">
        <v>143</v>
      </c>
      <c r="D181" s="97" t="s">
        <v>132</v>
      </c>
      <c r="E181" s="109" t="s">
        <v>81</v>
      </c>
    </row>
    <row r="182" spans="1:5" s="6" customFormat="1" ht="15">
      <c r="A182" s="94">
        <v>42095</v>
      </c>
      <c r="B182" s="102">
        <v>30.32</v>
      </c>
      <c r="C182" s="98" t="s">
        <v>180</v>
      </c>
      <c r="D182" s="97" t="s">
        <v>92</v>
      </c>
      <c r="E182" s="100" t="s">
        <v>34</v>
      </c>
    </row>
    <row r="183" spans="1:5" s="6" customFormat="1" ht="15">
      <c r="A183" s="94">
        <v>42110</v>
      </c>
      <c r="B183" s="102">
        <v>24.08</v>
      </c>
      <c r="C183" s="98" t="s">
        <v>168</v>
      </c>
      <c r="D183" s="97" t="s">
        <v>92</v>
      </c>
      <c r="E183" s="100" t="s">
        <v>34</v>
      </c>
    </row>
    <row r="184" spans="1:5" s="6" customFormat="1" ht="15">
      <c r="A184" s="94">
        <v>42110</v>
      </c>
      <c r="B184" s="102">
        <v>553.87</v>
      </c>
      <c r="C184" s="98" t="s">
        <v>211</v>
      </c>
      <c r="D184" s="97" t="s">
        <v>48</v>
      </c>
      <c r="E184" s="109" t="s">
        <v>128</v>
      </c>
    </row>
    <row r="185" spans="1:5" s="6" customFormat="1" ht="15">
      <c r="A185" s="94">
        <v>42110</v>
      </c>
      <c r="B185" s="102">
        <v>30.21</v>
      </c>
      <c r="C185" s="98" t="s">
        <v>191</v>
      </c>
      <c r="D185" s="97" t="s">
        <v>92</v>
      </c>
      <c r="E185" s="100" t="s">
        <v>34</v>
      </c>
    </row>
    <row r="186" spans="1:5" s="6" customFormat="1" ht="15">
      <c r="A186" s="94">
        <v>42114</v>
      </c>
      <c r="B186" s="102">
        <v>21.5</v>
      </c>
      <c r="C186" s="98" t="s">
        <v>218</v>
      </c>
      <c r="D186" s="97" t="s">
        <v>92</v>
      </c>
      <c r="E186" s="100" t="s">
        <v>34</v>
      </c>
    </row>
    <row r="187" spans="1:5" s="6" customFormat="1" ht="30">
      <c r="A187" s="94">
        <v>42114</v>
      </c>
      <c r="B187" s="102">
        <v>16.77</v>
      </c>
      <c r="C187" s="98" t="s">
        <v>219</v>
      </c>
      <c r="D187" s="97" t="s">
        <v>92</v>
      </c>
      <c r="E187" s="97" t="s">
        <v>34</v>
      </c>
    </row>
    <row r="188" spans="1:5" s="6" customFormat="1" ht="15">
      <c r="A188" s="94">
        <v>42118</v>
      </c>
      <c r="B188" s="102">
        <v>50.31</v>
      </c>
      <c r="C188" s="98" t="s">
        <v>220</v>
      </c>
      <c r="D188" s="97" t="s">
        <v>92</v>
      </c>
      <c r="E188" s="100" t="s">
        <v>34</v>
      </c>
    </row>
    <row r="189" spans="1:5" s="6" customFormat="1" ht="15">
      <c r="A189" s="94">
        <v>42118</v>
      </c>
      <c r="B189" s="102">
        <v>36.12</v>
      </c>
      <c r="C189" s="98" t="s">
        <v>181</v>
      </c>
      <c r="D189" s="97" t="s">
        <v>92</v>
      </c>
      <c r="E189" s="100" t="s">
        <v>34</v>
      </c>
    </row>
    <row r="190" spans="1:5" s="6" customFormat="1" ht="15">
      <c r="A190" s="94">
        <v>42137</v>
      </c>
      <c r="B190" s="102">
        <v>30.01</v>
      </c>
      <c r="C190" s="98" t="s">
        <v>232</v>
      </c>
      <c r="D190" s="97" t="s">
        <v>92</v>
      </c>
      <c r="E190" s="100" t="s">
        <v>34</v>
      </c>
    </row>
    <row r="191" spans="1:5" s="6" customFormat="1" ht="30">
      <c r="A191" s="94">
        <v>42144</v>
      </c>
      <c r="B191" s="102">
        <v>562.63</v>
      </c>
      <c r="C191" s="98" t="s">
        <v>235</v>
      </c>
      <c r="D191" s="98" t="s">
        <v>48</v>
      </c>
      <c r="E191" s="98" t="s">
        <v>142</v>
      </c>
    </row>
    <row r="192" spans="1:5" s="6" customFormat="1" ht="15">
      <c r="A192" s="94">
        <v>42144</v>
      </c>
      <c r="B192" s="102">
        <v>29.03</v>
      </c>
      <c r="C192" s="98" t="s">
        <v>233</v>
      </c>
      <c r="D192" s="97" t="s">
        <v>92</v>
      </c>
      <c r="E192" s="100" t="s">
        <v>34</v>
      </c>
    </row>
    <row r="193" spans="1:5" s="6" customFormat="1" ht="15">
      <c r="A193" s="94">
        <v>42144</v>
      </c>
      <c r="B193" s="102">
        <v>30.01</v>
      </c>
      <c r="C193" s="98" t="s">
        <v>180</v>
      </c>
      <c r="D193" s="97" t="s">
        <v>92</v>
      </c>
      <c r="E193" s="100" t="s">
        <v>34</v>
      </c>
    </row>
    <row r="194" spans="1:5" s="6" customFormat="1" ht="15">
      <c r="A194" s="94">
        <v>42148</v>
      </c>
      <c r="B194" s="102">
        <v>30.75</v>
      </c>
      <c r="C194" s="98" t="s">
        <v>234</v>
      </c>
      <c r="D194" s="97" t="s">
        <v>92</v>
      </c>
      <c r="E194" s="100" t="s">
        <v>34</v>
      </c>
    </row>
    <row r="195" spans="1:5" s="6" customFormat="1" ht="30">
      <c r="A195" s="94" t="s">
        <v>145</v>
      </c>
      <c r="B195" s="102">
        <v>829.66</v>
      </c>
      <c r="C195" s="98" t="s">
        <v>144</v>
      </c>
      <c r="D195" s="97" t="s">
        <v>48</v>
      </c>
      <c r="E195" s="97" t="s">
        <v>146</v>
      </c>
    </row>
    <row r="196" spans="1:5" s="6" customFormat="1" ht="15">
      <c r="A196" s="94">
        <v>42152</v>
      </c>
      <c r="B196" s="102">
        <v>259.1</v>
      </c>
      <c r="C196" s="98" t="s">
        <v>147</v>
      </c>
      <c r="D196" s="97" t="s">
        <v>132</v>
      </c>
      <c r="E196" s="109" t="s">
        <v>56</v>
      </c>
    </row>
    <row r="197" spans="1:5" s="6" customFormat="1" ht="15">
      <c r="A197" s="94">
        <v>42153</v>
      </c>
      <c r="B197" s="102">
        <v>109</v>
      </c>
      <c r="C197" s="98" t="s">
        <v>148</v>
      </c>
      <c r="D197" s="97" t="s">
        <v>132</v>
      </c>
      <c r="E197" s="109" t="s">
        <v>100</v>
      </c>
    </row>
    <row r="198" spans="1:5" s="6" customFormat="1" ht="15">
      <c r="A198" s="94">
        <v>42159</v>
      </c>
      <c r="B198" s="102">
        <v>19.35</v>
      </c>
      <c r="C198" s="98" t="s">
        <v>265</v>
      </c>
      <c r="D198" s="97" t="s">
        <v>92</v>
      </c>
      <c r="E198" s="108" t="s">
        <v>34</v>
      </c>
    </row>
    <row r="199" spans="1:5" s="6" customFormat="1" ht="15">
      <c r="A199" s="94">
        <v>42159</v>
      </c>
      <c r="B199" s="102">
        <v>110</v>
      </c>
      <c r="C199" s="98" t="s">
        <v>147</v>
      </c>
      <c r="D199" s="97" t="s">
        <v>132</v>
      </c>
      <c r="E199" s="109" t="s">
        <v>56</v>
      </c>
    </row>
    <row r="200" spans="1:5" s="6" customFormat="1" ht="30">
      <c r="A200" s="94" t="s">
        <v>237</v>
      </c>
      <c r="B200" s="102">
        <v>312.79</v>
      </c>
      <c r="C200" s="98" t="s">
        <v>266</v>
      </c>
      <c r="D200" s="97" t="s">
        <v>48</v>
      </c>
      <c r="E200" s="108" t="s">
        <v>236</v>
      </c>
    </row>
    <row r="201" spans="1:5" s="6" customFormat="1" ht="15">
      <c r="A201" s="94">
        <v>42161</v>
      </c>
      <c r="B201" s="102">
        <v>30.53</v>
      </c>
      <c r="C201" s="98" t="s">
        <v>238</v>
      </c>
      <c r="D201" s="97" t="s">
        <v>92</v>
      </c>
      <c r="E201" s="108" t="s">
        <v>34</v>
      </c>
    </row>
    <row r="202" spans="1:5" s="6" customFormat="1" ht="15">
      <c r="A202" s="94" t="s">
        <v>149</v>
      </c>
      <c r="B202" s="102">
        <v>533.11</v>
      </c>
      <c r="C202" s="98" t="s">
        <v>150</v>
      </c>
      <c r="D202" s="97" t="s">
        <v>48</v>
      </c>
      <c r="E202" s="108" t="s">
        <v>151</v>
      </c>
    </row>
    <row r="203" spans="1:5" s="6" customFormat="1" ht="15">
      <c r="A203" s="94" t="s">
        <v>152</v>
      </c>
      <c r="B203" s="102">
        <v>400</v>
      </c>
      <c r="C203" s="98" t="s">
        <v>311</v>
      </c>
      <c r="D203" s="97" t="s">
        <v>58</v>
      </c>
      <c r="E203" s="108" t="s">
        <v>71</v>
      </c>
    </row>
    <row r="204" spans="1:5" s="6" customFormat="1" ht="15">
      <c r="A204" s="94">
        <v>42167</v>
      </c>
      <c r="B204" s="102">
        <v>30.1</v>
      </c>
      <c r="C204" s="98" t="s">
        <v>238</v>
      </c>
      <c r="D204" s="97" t="s">
        <v>92</v>
      </c>
      <c r="E204" s="108" t="s">
        <v>34</v>
      </c>
    </row>
    <row r="205" spans="1:5" s="6" customFormat="1" ht="15">
      <c r="A205" s="94">
        <v>42169</v>
      </c>
      <c r="B205" s="102">
        <v>54.18</v>
      </c>
      <c r="C205" s="98" t="s">
        <v>239</v>
      </c>
      <c r="D205" s="97" t="s">
        <v>92</v>
      </c>
      <c r="E205" s="108" t="s">
        <v>34</v>
      </c>
    </row>
    <row r="206" spans="1:5" s="6" customFormat="1" ht="15">
      <c r="A206" s="94">
        <v>42173</v>
      </c>
      <c r="B206" s="102">
        <v>21.29</v>
      </c>
      <c r="C206" s="98" t="s">
        <v>177</v>
      </c>
      <c r="D206" s="97" t="s">
        <v>92</v>
      </c>
      <c r="E206" s="108" t="s">
        <v>34</v>
      </c>
    </row>
    <row r="207" spans="1:5" s="6" customFormat="1" ht="15">
      <c r="A207" s="94">
        <v>42173</v>
      </c>
      <c r="B207" s="102">
        <v>18.49</v>
      </c>
      <c r="C207" s="98" t="s">
        <v>243</v>
      </c>
      <c r="D207" s="97" t="s">
        <v>92</v>
      </c>
      <c r="E207" s="108" t="s">
        <v>34</v>
      </c>
    </row>
    <row r="208" spans="1:5" s="6" customFormat="1" ht="15">
      <c r="A208" s="94">
        <v>42185</v>
      </c>
      <c r="B208" s="102">
        <v>607.4</v>
      </c>
      <c r="C208" s="98" t="s">
        <v>229</v>
      </c>
      <c r="D208" s="97" t="s">
        <v>48</v>
      </c>
      <c r="E208" s="108" t="s">
        <v>128</v>
      </c>
    </row>
    <row r="209" spans="1:5" s="6" customFormat="1" ht="15">
      <c r="A209" s="134">
        <v>42185</v>
      </c>
      <c r="B209" s="102">
        <v>23.65</v>
      </c>
      <c r="C209" s="98" t="s">
        <v>244</v>
      </c>
      <c r="D209" s="97" t="s">
        <v>92</v>
      </c>
      <c r="E209" s="108" t="s">
        <v>34</v>
      </c>
    </row>
    <row r="210" spans="1:5" s="6" customFormat="1" ht="15">
      <c r="A210" s="134">
        <v>42185</v>
      </c>
      <c r="B210" s="102">
        <v>30.1</v>
      </c>
      <c r="C210" s="98" t="s">
        <v>245</v>
      </c>
      <c r="D210" s="97" t="s">
        <v>92</v>
      </c>
      <c r="E210" s="108" t="s">
        <v>34</v>
      </c>
    </row>
    <row r="211" spans="1:5" s="6" customFormat="1" ht="15">
      <c r="A211" s="123" t="s">
        <v>43</v>
      </c>
      <c r="B211" s="136">
        <f>SUM(B48:B210)</f>
        <v>29746.32999999999</v>
      </c>
      <c r="C211" s="98"/>
      <c r="D211" s="97"/>
      <c r="E211" s="108"/>
    </row>
    <row r="212" s="14" customFormat="1" ht="12.75"/>
    <row r="213" spans="1:5" s="14" customFormat="1" ht="38.25" customHeight="1">
      <c r="A213" s="62" t="s">
        <v>242</v>
      </c>
      <c r="B213" s="16"/>
      <c r="C213" s="17"/>
      <c r="D213" s="18"/>
      <c r="E213" s="29"/>
    </row>
    <row r="214" spans="1:2" s="14" customFormat="1" ht="16.5" customHeight="1">
      <c r="A214" s="6" t="s">
        <v>26</v>
      </c>
      <c r="B214" s="136">
        <f>B211+B43+B34+B12</f>
        <v>60474.579999999994</v>
      </c>
    </row>
    <row r="215" spans="1:5" s="14" customFormat="1" ht="15">
      <c r="A215" s="114" t="s">
        <v>33</v>
      </c>
      <c r="B215" s="117"/>
      <c r="C215" s="100"/>
      <c r="D215" s="100"/>
      <c r="E215" s="100"/>
    </row>
    <row r="216" spans="3:5" s="14" customFormat="1" ht="15">
      <c r="C216" s="100"/>
      <c r="D216" s="100"/>
      <c r="E216" s="100"/>
    </row>
    <row r="217" spans="2:5" s="14" customFormat="1" ht="15">
      <c r="B217" s="125"/>
      <c r="C217" s="100"/>
      <c r="D217" s="100"/>
      <c r="E217" s="100"/>
    </row>
    <row r="218" spans="1:5" s="14" customFormat="1" ht="15">
      <c r="A218" s="124"/>
      <c r="B218" s="117"/>
      <c r="C218" s="100"/>
      <c r="D218" s="100"/>
      <c r="E218" s="100"/>
    </row>
    <row r="219" spans="1:5" s="14" customFormat="1" ht="16.5" customHeight="1">
      <c r="A219" s="124"/>
      <c r="B219" s="79"/>
      <c r="C219" s="76"/>
      <c r="D219" s="76"/>
      <c r="E219" s="77"/>
    </row>
    <row r="220" spans="1:5" ht="12.75">
      <c r="A220" s="1"/>
      <c r="B220" s="14"/>
      <c r="C220" s="14"/>
      <c r="D220" s="14"/>
      <c r="E220" s="24"/>
    </row>
    <row r="221" spans="1:5" ht="15">
      <c r="A221" s="124"/>
      <c r="B221" s="93"/>
      <c r="C221" s="14"/>
      <c r="D221" s="14"/>
      <c r="E221" s="24"/>
    </row>
    <row r="222" spans="1:5" ht="15">
      <c r="A222" s="118"/>
      <c r="B222" s="14"/>
      <c r="C222" s="14"/>
      <c r="D222" s="14"/>
      <c r="E222" s="24"/>
    </row>
    <row r="223" spans="1:5" ht="12.75">
      <c r="A223" s="1"/>
      <c r="B223" s="14"/>
      <c r="C223" s="14"/>
      <c r="D223" s="14"/>
      <c r="E223" s="24"/>
    </row>
    <row r="224" ht="12.75">
      <c r="A224" s="1"/>
    </row>
  </sheetData>
  <sheetProtection/>
  <mergeCells count="2">
    <mergeCell ref="A3:E3"/>
    <mergeCell ref="B1:C1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  <rowBreaks count="6" manualBreakCount="6">
    <brk id="29" max="4" man="1"/>
    <brk id="65" max="4" man="1"/>
    <brk id="105" max="4" man="1"/>
    <brk id="145" max="4" man="1"/>
    <brk id="183" max="4" man="1"/>
    <brk id="21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view="pageBreakPreview" zoomScaleNormal="80" zoomScaleSheetLayoutView="100" zoomScalePageLayoutView="0" workbookViewId="0" topLeftCell="A31">
      <selection activeCell="B43" sqref="B43"/>
    </sheetView>
  </sheetViews>
  <sheetFormatPr defaultColWidth="9.140625" defaultRowHeight="12.75"/>
  <cols>
    <col min="1" max="1" width="30.8515625" style="66" customWidth="1"/>
    <col min="2" max="2" width="31.8515625" style="66" customWidth="1"/>
    <col min="3" max="3" width="52.140625" style="66" customWidth="1"/>
    <col min="4" max="5" width="30.140625" style="66" customWidth="1"/>
    <col min="6" max="16384" width="9.140625" style="69" customWidth="1"/>
  </cols>
  <sheetData>
    <row r="1" spans="1:5" ht="34.5" customHeight="1">
      <c r="A1" s="74" t="s">
        <v>28</v>
      </c>
      <c r="B1" s="150" t="s">
        <v>32</v>
      </c>
      <c r="C1" s="150"/>
      <c r="D1" s="4"/>
      <c r="E1" s="19"/>
    </row>
    <row r="2" spans="1:5" ht="30" customHeight="1">
      <c r="A2" s="71" t="s">
        <v>21</v>
      </c>
      <c r="B2" s="73" t="s">
        <v>36</v>
      </c>
      <c r="C2" s="73" t="s">
        <v>22</v>
      </c>
      <c r="D2" s="75" t="s">
        <v>44</v>
      </c>
      <c r="E2" s="45"/>
    </row>
    <row r="3" spans="1:5" ht="18">
      <c r="A3" s="151" t="s">
        <v>312</v>
      </c>
      <c r="B3" s="152"/>
      <c r="C3" s="152"/>
      <c r="D3" s="152"/>
      <c r="E3" s="153"/>
    </row>
    <row r="4" spans="1:5" ht="20.25" customHeight="1">
      <c r="A4" s="56" t="s">
        <v>14</v>
      </c>
      <c r="B4" s="10"/>
      <c r="C4" s="10"/>
      <c r="D4" s="10"/>
      <c r="E4" s="43"/>
    </row>
    <row r="5" spans="1:5" ht="19.5" customHeight="1">
      <c r="A5" s="83" t="s">
        <v>2</v>
      </c>
      <c r="B5" s="84" t="s">
        <v>15</v>
      </c>
      <c r="C5" s="84" t="s">
        <v>16</v>
      </c>
      <c r="D5" s="84" t="s">
        <v>17</v>
      </c>
      <c r="E5" s="22"/>
    </row>
    <row r="6" spans="1:5" ht="15.75">
      <c r="A6" s="85"/>
      <c r="B6" s="86"/>
      <c r="C6" s="86"/>
      <c r="D6" s="86"/>
      <c r="E6" s="68"/>
    </row>
    <row r="7" spans="2:5" ht="15.75">
      <c r="B7" s="86" t="s">
        <v>42</v>
      </c>
      <c r="E7" s="68"/>
    </row>
    <row r="8" spans="2:5" ht="15.75">
      <c r="B8" s="86"/>
      <c r="E8" s="68"/>
    </row>
    <row r="9" spans="2:5" ht="15.75">
      <c r="B9" s="86"/>
      <c r="E9" s="68"/>
    </row>
    <row r="10" spans="2:5" ht="15.75">
      <c r="B10" s="86"/>
      <c r="E10" s="68"/>
    </row>
    <row r="11" spans="2:5" ht="15.75">
      <c r="B11" s="86"/>
      <c r="E11" s="68"/>
    </row>
    <row r="12" spans="1:5" ht="15.75">
      <c r="A12" s="85"/>
      <c r="B12" s="86"/>
      <c r="C12" s="86"/>
      <c r="D12" s="86"/>
      <c r="E12" s="68"/>
    </row>
    <row r="13" spans="1:5" ht="15.75">
      <c r="A13" s="85"/>
      <c r="B13" s="86"/>
      <c r="C13" s="86"/>
      <c r="D13" s="86"/>
      <c r="E13" s="68"/>
    </row>
    <row r="14" spans="1:5" s="70" customFormat="1" ht="27" customHeight="1">
      <c r="A14" s="60" t="s">
        <v>18</v>
      </c>
      <c r="B14" s="12"/>
      <c r="C14" s="12"/>
      <c r="D14" s="12"/>
      <c r="E14" s="47"/>
    </row>
    <row r="15" spans="1:5" ht="15.75">
      <c r="A15" s="83" t="s">
        <v>2</v>
      </c>
      <c r="B15" s="84" t="s">
        <v>15</v>
      </c>
      <c r="C15" s="84" t="s">
        <v>19</v>
      </c>
      <c r="D15" s="84" t="s">
        <v>20</v>
      </c>
      <c r="E15" s="22"/>
    </row>
    <row r="16" spans="1:5" ht="15.75">
      <c r="A16" s="87"/>
      <c r="B16" s="88"/>
      <c r="C16" s="97"/>
      <c r="D16" s="88"/>
      <c r="E16" s="82"/>
    </row>
    <row r="17" spans="1:5" ht="15">
      <c r="A17" s="95">
        <v>41841</v>
      </c>
      <c r="B17" s="100" t="s">
        <v>293</v>
      </c>
      <c r="C17" s="97" t="s">
        <v>294</v>
      </c>
      <c r="D17" s="98" t="s">
        <v>35</v>
      </c>
      <c r="E17" s="82"/>
    </row>
    <row r="18" spans="1:5" ht="15">
      <c r="A18" s="95">
        <v>41842</v>
      </c>
      <c r="B18" s="100" t="s">
        <v>247</v>
      </c>
      <c r="C18" s="97" t="s">
        <v>246</v>
      </c>
      <c r="D18" s="105" t="s">
        <v>35</v>
      </c>
      <c r="E18" s="82"/>
    </row>
    <row r="19" spans="1:5" ht="15">
      <c r="A19" s="95">
        <v>41848</v>
      </c>
      <c r="B19" s="100" t="s">
        <v>247</v>
      </c>
      <c r="C19" s="97" t="s">
        <v>248</v>
      </c>
      <c r="D19" s="105" t="s">
        <v>35</v>
      </c>
      <c r="E19" s="92"/>
    </row>
    <row r="20" spans="1:5" ht="15">
      <c r="A20" s="95">
        <v>41870</v>
      </c>
      <c r="B20" s="100" t="s">
        <v>249</v>
      </c>
      <c r="C20" s="100" t="s">
        <v>91</v>
      </c>
      <c r="D20" s="105" t="s">
        <v>35</v>
      </c>
      <c r="E20" s="92"/>
    </row>
    <row r="21" spans="1:5" ht="15">
      <c r="A21" s="95">
        <v>41877</v>
      </c>
      <c r="B21" s="100" t="s">
        <v>250</v>
      </c>
      <c r="C21" s="97" t="s">
        <v>251</v>
      </c>
      <c r="D21" s="115" t="s">
        <v>35</v>
      </c>
      <c r="E21" s="82"/>
    </row>
    <row r="22" spans="1:5" ht="15">
      <c r="A22" s="95">
        <v>41907</v>
      </c>
      <c r="B22" s="97" t="s">
        <v>38</v>
      </c>
      <c r="C22" s="97" t="s">
        <v>99</v>
      </c>
      <c r="D22" s="115" t="s">
        <v>35</v>
      </c>
      <c r="E22" s="92"/>
    </row>
    <row r="23" spans="1:5" ht="15" customHeight="1">
      <c r="A23" s="95">
        <v>41908</v>
      </c>
      <c r="B23" s="97" t="s">
        <v>300</v>
      </c>
      <c r="C23" s="97" t="s">
        <v>297</v>
      </c>
      <c r="D23" s="115" t="s">
        <v>35</v>
      </c>
      <c r="E23" s="82"/>
    </row>
    <row r="24" spans="1:5" ht="15">
      <c r="A24" s="95">
        <v>41913</v>
      </c>
      <c r="B24" s="100" t="s">
        <v>302</v>
      </c>
      <c r="C24" s="97" t="s">
        <v>252</v>
      </c>
      <c r="D24" s="115" t="s">
        <v>35</v>
      </c>
      <c r="E24" s="68"/>
    </row>
    <row r="25" spans="1:5" ht="15">
      <c r="A25" s="95">
        <v>41948</v>
      </c>
      <c r="B25" s="97" t="s">
        <v>38</v>
      </c>
      <c r="C25" s="97" t="s">
        <v>253</v>
      </c>
      <c r="D25" s="97" t="s">
        <v>35</v>
      </c>
      <c r="E25" s="68"/>
    </row>
    <row r="26" spans="1:5" ht="15">
      <c r="A26" s="95">
        <v>41962</v>
      </c>
      <c r="B26" s="97" t="s">
        <v>250</v>
      </c>
      <c r="C26" s="97" t="s">
        <v>254</v>
      </c>
      <c r="D26" s="115" t="s">
        <v>35</v>
      </c>
      <c r="E26" s="68"/>
    </row>
    <row r="27" spans="1:5" ht="18.75" customHeight="1">
      <c r="A27" s="95">
        <v>41966</v>
      </c>
      <c r="B27" s="97" t="s">
        <v>304</v>
      </c>
      <c r="C27" s="97" t="s">
        <v>39</v>
      </c>
      <c r="D27" s="115" t="s">
        <v>35</v>
      </c>
      <c r="E27" s="68"/>
    </row>
    <row r="28" spans="1:5" ht="18.75" customHeight="1">
      <c r="A28" s="95">
        <v>41991</v>
      </c>
      <c r="B28" s="97" t="s">
        <v>257</v>
      </c>
      <c r="C28" s="97" t="s">
        <v>258</v>
      </c>
      <c r="D28" s="115" t="s">
        <v>35</v>
      </c>
      <c r="E28" s="68"/>
    </row>
    <row r="29" spans="1:5" ht="45">
      <c r="A29" s="95">
        <v>42033</v>
      </c>
      <c r="B29" s="97" t="s">
        <v>303</v>
      </c>
      <c r="C29" s="97" t="s">
        <v>259</v>
      </c>
      <c r="D29" s="115" t="s">
        <v>35</v>
      </c>
      <c r="E29" s="68"/>
    </row>
    <row r="30" spans="1:5" ht="30">
      <c r="A30" s="95">
        <v>42074</v>
      </c>
      <c r="B30" s="97" t="s">
        <v>38</v>
      </c>
      <c r="C30" s="97" t="s">
        <v>286</v>
      </c>
      <c r="D30" s="115" t="s">
        <v>35</v>
      </c>
      <c r="E30" s="68"/>
    </row>
    <row r="31" spans="1:5" ht="15">
      <c r="A31" s="95">
        <v>42108</v>
      </c>
      <c r="B31" s="97" t="s">
        <v>38</v>
      </c>
      <c r="C31" s="97" t="s">
        <v>260</v>
      </c>
      <c r="D31" s="115" t="s">
        <v>35</v>
      </c>
      <c r="E31" s="68"/>
    </row>
    <row r="32" spans="1:5" ht="15">
      <c r="A32" s="95">
        <v>42116</v>
      </c>
      <c r="B32" s="97" t="s">
        <v>301</v>
      </c>
      <c r="C32" s="115" t="s">
        <v>264</v>
      </c>
      <c r="D32" s="115" t="s">
        <v>35</v>
      </c>
      <c r="E32" s="68"/>
    </row>
    <row r="33" spans="1:5" ht="15">
      <c r="A33" s="95">
        <v>42116</v>
      </c>
      <c r="B33" s="115" t="s">
        <v>261</v>
      </c>
      <c r="C33" s="115" t="s">
        <v>262</v>
      </c>
      <c r="D33" s="115" t="s">
        <v>35</v>
      </c>
      <c r="E33" s="68"/>
    </row>
    <row r="34" spans="1:5" ht="15">
      <c r="A34" s="95">
        <v>42152</v>
      </c>
      <c r="B34" s="97" t="s">
        <v>38</v>
      </c>
      <c r="C34" s="97" t="s">
        <v>263</v>
      </c>
      <c r="D34" s="97" t="s">
        <v>35</v>
      </c>
      <c r="E34" s="68"/>
    </row>
    <row r="35" spans="1:5" ht="15">
      <c r="A35" s="95">
        <v>42153</v>
      </c>
      <c r="B35" s="141" t="s">
        <v>38</v>
      </c>
      <c r="C35" s="119" t="s">
        <v>295</v>
      </c>
      <c r="D35" s="115" t="s">
        <v>35</v>
      </c>
      <c r="E35" s="68"/>
    </row>
    <row r="36" spans="1:5" ht="15">
      <c r="A36" s="112">
        <v>42164</v>
      </c>
      <c r="B36" s="100" t="s">
        <v>38</v>
      </c>
      <c r="C36" s="97" t="s">
        <v>231</v>
      </c>
      <c r="D36" s="115" t="s">
        <v>35</v>
      </c>
      <c r="E36" s="68"/>
    </row>
    <row r="37" spans="1:5" ht="15">
      <c r="A37" s="95">
        <v>42167</v>
      </c>
      <c r="B37" s="100" t="s">
        <v>256</v>
      </c>
      <c r="C37" s="97" t="s">
        <v>255</v>
      </c>
      <c r="D37" s="115" t="s">
        <v>35</v>
      </c>
      <c r="E37" s="68"/>
    </row>
    <row r="38" spans="1:5" ht="30">
      <c r="A38" s="95">
        <v>42169</v>
      </c>
      <c r="B38" s="141" t="s">
        <v>38</v>
      </c>
      <c r="C38" s="97" t="s">
        <v>298</v>
      </c>
      <c r="D38" s="115" t="s">
        <v>35</v>
      </c>
      <c r="E38" s="68"/>
    </row>
    <row r="39" spans="1:5" ht="15">
      <c r="A39" s="142"/>
      <c r="B39" s="99"/>
      <c r="C39" s="128"/>
      <c r="E39" s="68"/>
    </row>
    <row r="40" spans="1:5" ht="12.75">
      <c r="A40" s="67"/>
      <c r="E40" s="68"/>
    </row>
    <row r="41" spans="1:5" ht="44.25" customHeight="1">
      <c r="A41" s="62" t="s">
        <v>31</v>
      </c>
      <c r="B41" s="89"/>
      <c r="C41" s="89"/>
      <c r="D41" s="90"/>
      <c r="E41" s="91"/>
    </row>
    <row r="42" spans="1:5" ht="12.75">
      <c r="A42" s="69"/>
      <c r="B42" s="6"/>
      <c r="C42" s="34"/>
      <c r="D42" s="34"/>
      <c r="E42" s="34"/>
    </row>
    <row r="43" ht="12.75">
      <c r="A43" s="34"/>
    </row>
    <row r="45" ht="12.75">
      <c r="A45" s="23"/>
    </row>
  </sheetData>
  <sheetProtection/>
  <mergeCells count="2">
    <mergeCell ref="A3:E3"/>
    <mergeCell ref="B1:C1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Normal="80" zoomScaleSheetLayoutView="100" zoomScalePageLayoutView="0" workbookViewId="0" topLeftCell="A10">
      <selection activeCell="C23" sqref="C23"/>
    </sheetView>
  </sheetViews>
  <sheetFormatPr defaultColWidth="9.140625" defaultRowHeight="12.75"/>
  <cols>
    <col min="1" max="1" width="25.421875" style="34" customWidth="1"/>
    <col min="2" max="2" width="23.140625" style="34" customWidth="1"/>
    <col min="3" max="3" width="38.00390625" style="34" customWidth="1"/>
    <col min="4" max="4" width="32.57421875" style="34" customWidth="1"/>
    <col min="5" max="5" width="28.140625" style="34" customWidth="1"/>
    <col min="6" max="16384" width="9.140625" style="35" customWidth="1"/>
  </cols>
  <sheetData>
    <row r="1" spans="1:5" s="34" customFormat="1" ht="36" customHeight="1">
      <c r="A1" s="74" t="s">
        <v>28</v>
      </c>
      <c r="B1" s="150" t="s">
        <v>32</v>
      </c>
      <c r="C1" s="150"/>
      <c r="D1" s="4"/>
      <c r="E1" s="81"/>
    </row>
    <row r="2" spans="1:5" s="34" customFormat="1" ht="36" customHeight="1">
      <c r="A2" s="71" t="s">
        <v>21</v>
      </c>
      <c r="B2" s="73" t="s">
        <v>36</v>
      </c>
      <c r="C2" s="73" t="s">
        <v>22</v>
      </c>
      <c r="D2" s="75" t="s">
        <v>44</v>
      </c>
      <c r="E2" s="40"/>
    </row>
    <row r="3" spans="1:5" s="33" customFormat="1" ht="35.25" customHeight="1">
      <c r="A3" s="154" t="s">
        <v>29</v>
      </c>
      <c r="B3" s="155"/>
      <c r="C3" s="155"/>
      <c r="D3" s="155"/>
      <c r="E3" s="156"/>
    </row>
    <row r="4" spans="1:5" s="6" customFormat="1" ht="31.5">
      <c r="A4" s="56" t="s">
        <v>8</v>
      </c>
      <c r="B4" s="57" t="s">
        <v>1</v>
      </c>
      <c r="C4" s="10"/>
      <c r="D4" s="10"/>
      <c r="E4" s="43"/>
    </row>
    <row r="5" spans="1:5" ht="25.5">
      <c r="A5" s="46" t="s">
        <v>2</v>
      </c>
      <c r="B5" s="2" t="s">
        <v>26</v>
      </c>
      <c r="C5" s="2" t="s">
        <v>9</v>
      </c>
      <c r="D5" s="2" t="s">
        <v>10</v>
      </c>
      <c r="E5" s="22" t="s">
        <v>5</v>
      </c>
    </row>
    <row r="6" spans="1:5" ht="12.75">
      <c r="A6" s="39"/>
      <c r="E6" s="40"/>
    </row>
    <row r="7" spans="1:5" ht="30">
      <c r="A7" s="95">
        <v>42039</v>
      </c>
      <c r="B7" s="96">
        <v>53.4</v>
      </c>
      <c r="C7" s="100" t="s">
        <v>281</v>
      </c>
      <c r="D7" s="97" t="s">
        <v>98</v>
      </c>
      <c r="E7" s="108" t="s">
        <v>97</v>
      </c>
    </row>
    <row r="8" spans="1:5" ht="12.75" hidden="1">
      <c r="A8" s="39"/>
      <c r="E8" s="40"/>
    </row>
    <row r="9" spans="1:5" s="36" customFormat="1" ht="25.5" customHeight="1">
      <c r="A9" s="39"/>
      <c r="B9" s="34"/>
      <c r="C9" s="34"/>
      <c r="D9" s="34"/>
      <c r="E9" s="40"/>
    </row>
    <row r="10" spans="1:5" ht="31.5">
      <c r="A10" s="63" t="s">
        <v>8</v>
      </c>
      <c r="B10" s="64" t="s">
        <v>23</v>
      </c>
      <c r="C10" s="11"/>
      <c r="D10" s="11"/>
      <c r="E10" s="48"/>
    </row>
    <row r="11" spans="1:5" ht="12.75">
      <c r="A11" s="44" t="s">
        <v>2</v>
      </c>
      <c r="B11" s="3" t="s">
        <v>26</v>
      </c>
      <c r="C11" s="3"/>
      <c r="D11" s="3"/>
      <c r="E11" s="45"/>
    </row>
    <row r="12" spans="1:5" ht="12.75">
      <c r="A12" s="39"/>
      <c r="E12" s="40"/>
    </row>
    <row r="13" spans="1:5" ht="12.75">
      <c r="A13" s="39"/>
      <c r="E13" s="40"/>
    </row>
    <row r="14" spans="1:5" ht="12.75">
      <c r="A14" s="39"/>
      <c r="E14" s="40"/>
    </row>
    <row r="15" spans="1:5" ht="12.75">
      <c r="A15" s="39"/>
      <c r="E15" s="40"/>
    </row>
    <row r="16" spans="1:5" s="37" customFormat="1" ht="13.5" customHeight="1">
      <c r="A16" s="39"/>
      <c r="B16" s="34"/>
      <c r="C16" s="34"/>
      <c r="D16" s="34"/>
      <c r="E16" s="40"/>
    </row>
    <row r="17" spans="1:5" ht="45">
      <c r="A17" s="65" t="s">
        <v>30</v>
      </c>
      <c r="B17" s="49"/>
      <c r="C17" s="50"/>
      <c r="D17" s="51"/>
      <c r="E17" s="52"/>
    </row>
    <row r="18" spans="1:5" ht="12.75">
      <c r="A18" s="53"/>
      <c r="B18" s="2" t="s">
        <v>26</v>
      </c>
      <c r="C18" s="54"/>
      <c r="D18" s="54"/>
      <c r="E18" s="55"/>
    </row>
    <row r="19" spans="1:5" ht="12.75">
      <c r="A19" s="39"/>
      <c r="B19" s="80"/>
      <c r="E19" s="40"/>
    </row>
    <row r="20" spans="1:5" ht="15">
      <c r="A20" s="23" t="s">
        <v>33</v>
      </c>
      <c r="B20" s="96">
        <v>53.4</v>
      </c>
      <c r="E20" s="40"/>
    </row>
    <row r="21" spans="1:5" ht="12.75">
      <c r="A21" s="39"/>
      <c r="E21" s="40"/>
    </row>
    <row r="22" spans="1:5" ht="12.75">
      <c r="A22" s="41"/>
      <c r="B22" s="30"/>
      <c r="C22" s="30"/>
      <c r="D22" s="30"/>
      <c r="E22" s="42"/>
    </row>
  </sheetData>
  <sheetProtection/>
  <mergeCells count="2">
    <mergeCell ref="A3:E3"/>
    <mergeCell ref="B1:C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view="pageBreakPreview" zoomScaleSheetLayoutView="100" zoomScalePageLayoutView="0" workbookViewId="0" topLeftCell="A1">
      <selection activeCell="D34" sqref="D34"/>
    </sheetView>
  </sheetViews>
  <sheetFormatPr defaultColWidth="9.140625" defaultRowHeight="12.75"/>
  <cols>
    <col min="1" max="1" width="32.421875" style="31" customWidth="1"/>
    <col min="2" max="2" width="44.57421875" style="31" customWidth="1"/>
    <col min="3" max="3" width="44.8515625" style="31" customWidth="1"/>
    <col min="4" max="4" width="33.421875" style="31" customWidth="1"/>
    <col min="5" max="16384" width="9.140625" style="32" customWidth="1"/>
  </cols>
  <sheetData>
    <row r="1" spans="1:4" ht="31.5" customHeight="1">
      <c r="A1" s="150" t="s">
        <v>32</v>
      </c>
      <c r="B1" s="150"/>
      <c r="C1" s="4"/>
      <c r="D1" s="38"/>
    </row>
    <row r="2" spans="1:4" ht="31.5" customHeight="1">
      <c r="A2" s="73" t="s">
        <v>36</v>
      </c>
      <c r="B2" s="73" t="s">
        <v>22</v>
      </c>
      <c r="C2" s="121" t="s">
        <v>44</v>
      </c>
      <c r="D2" s="40"/>
    </row>
    <row r="3" spans="1:4" ht="18.75" customHeight="1">
      <c r="A3" s="32"/>
      <c r="B3" s="140" t="s">
        <v>11</v>
      </c>
      <c r="C3" s="32"/>
      <c r="D3" s="40"/>
    </row>
    <row r="4" spans="1:4" ht="19.5" customHeight="1">
      <c r="A4" s="57" t="s">
        <v>1</v>
      </c>
      <c r="B4" s="10"/>
      <c r="C4" s="10"/>
      <c r="D4" s="43"/>
    </row>
    <row r="5" spans="1:4" ht="31.5">
      <c r="A5" s="137" t="s">
        <v>3</v>
      </c>
      <c r="B5" s="84" t="s">
        <v>12</v>
      </c>
      <c r="C5" s="2"/>
      <c r="D5" s="22" t="s">
        <v>13</v>
      </c>
    </row>
    <row r="6" spans="1:4" ht="12.75">
      <c r="A6" s="34"/>
      <c r="B6" s="34"/>
      <c r="C6" s="34"/>
      <c r="D6" s="40"/>
    </row>
    <row r="7" spans="1:4" ht="15.75">
      <c r="A7" s="57" t="s">
        <v>23</v>
      </c>
      <c r="B7" s="10"/>
      <c r="C7" s="10"/>
      <c r="D7" s="43"/>
    </row>
    <row r="8" spans="1:4" ht="15" customHeight="1">
      <c r="A8" s="2" t="s">
        <v>3</v>
      </c>
      <c r="B8" s="2"/>
      <c r="C8" s="2"/>
      <c r="D8" s="22"/>
    </row>
    <row r="9" spans="1:4" ht="15" customHeight="1">
      <c r="A9" s="100"/>
      <c r="B9" s="100"/>
      <c r="C9" s="88"/>
      <c r="D9" s="88"/>
    </row>
    <row r="10" spans="1:4" ht="15" customHeight="1">
      <c r="A10" s="142">
        <v>41968</v>
      </c>
      <c r="B10" s="99">
        <v>287.5</v>
      </c>
      <c r="C10" s="131" t="s">
        <v>111</v>
      </c>
      <c r="D10" s="108" t="s">
        <v>34</v>
      </c>
    </row>
    <row r="11" spans="1:4" ht="15" customHeight="1">
      <c r="A11" s="143" t="s">
        <v>296</v>
      </c>
      <c r="B11" s="99">
        <v>2242.5</v>
      </c>
      <c r="C11" s="131" t="s">
        <v>111</v>
      </c>
      <c r="D11" s="108" t="s">
        <v>127</v>
      </c>
    </row>
    <row r="12" spans="1:4" ht="15" customHeight="1">
      <c r="A12" s="145">
        <v>41821</v>
      </c>
      <c r="B12" s="100">
        <v>109.48</v>
      </c>
      <c r="C12" s="131" t="s">
        <v>37</v>
      </c>
      <c r="D12" s="109"/>
    </row>
    <row r="13" spans="1:4" ht="15" customHeight="1">
      <c r="A13" s="144">
        <v>41878</v>
      </c>
      <c r="B13" s="100">
        <v>126.01</v>
      </c>
      <c r="C13" s="131" t="s">
        <v>37</v>
      </c>
      <c r="D13" s="109"/>
    </row>
    <row r="14" spans="1:4" ht="15" customHeight="1">
      <c r="A14" s="144">
        <v>41907</v>
      </c>
      <c r="B14" s="100">
        <v>263.07</v>
      </c>
      <c r="C14" s="131" t="s">
        <v>37</v>
      </c>
      <c r="D14" s="109"/>
    </row>
    <row r="15" spans="1:4" ht="15" customHeight="1">
      <c r="A15" s="144">
        <v>41941</v>
      </c>
      <c r="B15" s="130">
        <v>60.23</v>
      </c>
      <c r="C15" s="131" t="s">
        <v>37</v>
      </c>
      <c r="D15" s="88"/>
    </row>
    <row r="16" spans="1:4" ht="15">
      <c r="A16" s="144">
        <v>41970</v>
      </c>
      <c r="B16" s="130">
        <v>64.93</v>
      </c>
      <c r="C16" s="131" t="s">
        <v>37</v>
      </c>
      <c r="D16" s="108"/>
    </row>
    <row r="17" spans="1:4" ht="15">
      <c r="A17" s="144">
        <v>41974</v>
      </c>
      <c r="B17" s="129">
        <v>31.71</v>
      </c>
      <c r="C17" s="128" t="s">
        <v>37</v>
      </c>
      <c r="D17" s="109"/>
    </row>
    <row r="18" spans="1:4" ht="15">
      <c r="A18" s="145">
        <v>42005</v>
      </c>
      <c r="B18" s="129">
        <v>31.43</v>
      </c>
      <c r="C18" s="128" t="s">
        <v>37</v>
      </c>
      <c r="D18" s="109"/>
    </row>
    <row r="19" spans="1:4" ht="15">
      <c r="A19" s="145">
        <v>42036</v>
      </c>
      <c r="B19" s="129">
        <v>34.91</v>
      </c>
      <c r="C19" s="128" t="s">
        <v>37</v>
      </c>
      <c r="D19" s="109"/>
    </row>
    <row r="20" spans="1:4" ht="15">
      <c r="A20" s="145">
        <v>42064</v>
      </c>
      <c r="B20" s="132">
        <v>49.2</v>
      </c>
      <c r="C20" s="128" t="s">
        <v>37</v>
      </c>
      <c r="D20" s="109"/>
    </row>
    <row r="21" spans="1:4" ht="15">
      <c r="A21" s="145">
        <v>42095</v>
      </c>
      <c r="B21" s="132">
        <v>33</v>
      </c>
      <c r="C21" s="128" t="s">
        <v>37</v>
      </c>
      <c r="D21" s="109"/>
    </row>
    <row r="22" spans="1:4" ht="30">
      <c r="A22" s="146">
        <v>42125</v>
      </c>
      <c r="B22" s="133">
        <v>456.63</v>
      </c>
      <c r="C22" s="128" t="s">
        <v>230</v>
      </c>
      <c r="D22" s="109"/>
    </row>
    <row r="23" spans="1:4" ht="30">
      <c r="A23" s="146">
        <v>42156</v>
      </c>
      <c r="B23" s="133">
        <v>1030.39</v>
      </c>
      <c r="C23" s="128" t="s">
        <v>268</v>
      </c>
      <c r="D23" s="109"/>
    </row>
    <row r="24" spans="1:4" ht="15">
      <c r="A24" s="145"/>
      <c r="B24" s="99"/>
      <c r="C24" s="100"/>
      <c r="D24" s="109"/>
    </row>
    <row r="25" ht="15">
      <c r="D25" s="109"/>
    </row>
    <row r="26" spans="1:4" ht="12.75">
      <c r="A26" s="32"/>
      <c r="B26" s="32"/>
      <c r="C26" s="32"/>
      <c r="D26" s="40"/>
    </row>
    <row r="27" spans="1:4" ht="15">
      <c r="A27" s="138" t="s">
        <v>26</v>
      </c>
      <c r="B27" s="99">
        <f>SUM(B10:B26)</f>
        <v>4820.99</v>
      </c>
      <c r="C27" s="34"/>
      <c r="D27" s="40"/>
    </row>
    <row r="28" spans="1:4" ht="15">
      <c r="A28" s="139"/>
      <c r="B28" s="34"/>
      <c r="C28" s="34"/>
      <c r="D28" s="40"/>
    </row>
    <row r="29" spans="1:4" ht="14.25">
      <c r="A29" s="120"/>
      <c r="B29" s="34"/>
      <c r="C29" s="34"/>
      <c r="D29" s="40"/>
    </row>
    <row r="30" spans="1:4" ht="12.75">
      <c r="A30" s="32"/>
      <c r="B30" s="32"/>
      <c r="C30" s="34"/>
      <c r="D30" s="40"/>
    </row>
    <row r="31" spans="1:4" ht="12.75">
      <c r="A31" s="34"/>
      <c r="B31" s="34"/>
      <c r="C31" s="34"/>
      <c r="D31" s="40"/>
    </row>
  </sheetData>
  <sheetProtection/>
  <mergeCells count="1">
    <mergeCell ref="A1:B1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Richard Knight (Richie)</cp:lastModifiedBy>
  <cp:lastPrinted>2015-07-16T22:01:16Z</cp:lastPrinted>
  <dcterms:created xsi:type="dcterms:W3CDTF">2010-10-17T20:59:02Z</dcterms:created>
  <dcterms:modified xsi:type="dcterms:W3CDTF">2015-07-17T04:36:01Z</dcterms:modified>
  <cp:category/>
  <cp:version/>
  <cp:contentType/>
  <cp:contentStatus/>
</cp:coreProperties>
</file>